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3.xml" ContentType="application/vnd.openxmlformats-officedocument.drawing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4.xml" ContentType="application/vnd.openxmlformats-officedocument.drawing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5.xml" ContentType="application/vnd.openxmlformats-officedocument.drawing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6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7.xml" ContentType="application/vnd.openxmlformats-officedocument.drawing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8.xml" ContentType="application/vnd.openxmlformats-officedocument.drawing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unrr.sharepoint.com/sites/analytici/Sdilene dokumenty/ZPRÁVA O UDRŽITELNOSTI/ZPRÁVA 2021/KOMPLETOVÁNÍ ZPRÁVY - nikdo nic nevkládat/"/>
    </mc:Choice>
  </mc:AlternateContent>
  <xr:revisionPtr revIDLastSave="443" documentId="8_{275B4D6D-1FFE-4E19-B2BD-E1D94E5B6CCA}" xr6:coauthVersionLast="47" xr6:coauthVersionMax="47" xr10:uidLastSave="{1A0B1B25-85B4-4EC3-B441-CEDF9559A8FE}"/>
  <bookViews>
    <workbookView xWindow="-108" yWindow="-108" windowWidth="23256" windowHeight="12576" tabRatio="875" xr2:uid="{00000000-000D-0000-FFFF-FFFF00000000}"/>
  </bookViews>
  <sheets>
    <sheet name="OBSAH" sheetId="21" r:id="rId1"/>
    <sheet name="KLÍČOVÁ ZJIŠTĚNÍ" sheetId="1" r:id="rId2"/>
    <sheet name="G1" sheetId="7" r:id="rId3"/>
    <sheet name="G2" sheetId="8" r:id="rId4"/>
    <sheet name="G3" sheetId="9" r:id="rId5"/>
    <sheet name="KAPITOLA 2" sheetId="2" r:id="rId6"/>
    <sheet name="G 2.1.1" sheetId="11" r:id="rId7"/>
    <sheet name="G 2.1.2" sheetId="12" r:id="rId8"/>
    <sheet name="G 2.1.3" sheetId="13" r:id="rId9"/>
    <sheet name="G 2.1.4" sheetId="14" r:id="rId10"/>
    <sheet name="G 2.2.1" sheetId="79" r:id="rId11"/>
    <sheet name="T 2.3.1" sheetId="16" r:id="rId12"/>
    <sheet name="T B2.1.1" sheetId="26" r:id="rId13"/>
    <sheet name="G B2.1.1" sheetId="66" r:id="rId14"/>
    <sheet name="G B2.1.2" sheetId="65" r:id="rId15"/>
    <sheet name="KAPITOLA 3" sheetId="3" r:id="rId16"/>
    <sheet name="G 3.1.1" sheetId="27" r:id="rId17"/>
    <sheet name="T 3.2.1" sheetId="28" r:id="rId18"/>
    <sheet name="G 3.2.1" sheetId="29" r:id="rId19"/>
    <sheet name="G B3.1.1" sheetId="30" r:id="rId20"/>
    <sheet name="G B3.1.2" sheetId="31" r:id="rId21"/>
    <sheet name="G B3.1.3" sheetId="67" r:id="rId22"/>
    <sheet name="T 3.3.1" sheetId="32" r:id="rId23"/>
    <sheet name="KAPITOLA 4" sheetId="4" r:id="rId24"/>
    <sheet name="G 4.1.1" sheetId="33" r:id="rId25"/>
    <sheet name="G 4.1.2" sheetId="34" r:id="rId26"/>
    <sheet name="G 4.1.3" sheetId="36" r:id="rId27"/>
    <sheet name="G B4.1.1" sheetId="37" r:id="rId28"/>
    <sheet name="G B4.1.2" sheetId="38" r:id="rId29"/>
    <sheet name="G 4.1.4" sheetId="39" r:id="rId30"/>
    <sheet name="G 4.1.5" sheetId="40" r:id="rId31"/>
    <sheet name="G 4.1.6" sheetId="41" r:id="rId32"/>
    <sheet name="T 4.1.1" sheetId="42" r:id="rId33"/>
    <sheet name="G B4.2.1" sheetId="73" r:id="rId34"/>
    <sheet name="G 4.2.1" sheetId="45" r:id="rId35"/>
    <sheet name="G 4.2.2" sheetId="46" r:id="rId36"/>
    <sheet name="G B4.3.1" sheetId="68" r:id="rId37"/>
    <sheet name="G 4.3.1" sheetId="47" r:id="rId38"/>
    <sheet name="G 4.4.1" sheetId="48" r:id="rId39"/>
    <sheet name="G 4.4.2" sheetId="49" r:id="rId40"/>
    <sheet name="T 4.5.1" sheetId="50" r:id="rId41"/>
    <sheet name="T 4.6.1" sheetId="51" r:id="rId42"/>
    <sheet name="G B4.4.1" sheetId="76" r:id="rId43"/>
    <sheet name="G B4.4.2" sheetId="75" r:id="rId44"/>
    <sheet name="G B4.4.3" sheetId="74" r:id="rId45"/>
    <sheet name="KAPITOLA 5" sheetId="5" r:id="rId46"/>
    <sheet name="G 5.1.1" sheetId="52" r:id="rId47"/>
    <sheet name="G 5.4.1" sheetId="53" r:id="rId48"/>
    <sheet name="T 5.4.1" sheetId="54" r:id="rId49"/>
    <sheet name="KAPITOLA 6" sheetId="6" r:id="rId50"/>
    <sheet name="G 6.2.1" sheetId="35" r:id="rId51"/>
    <sheet name="G 6.3.1" sheetId="58" r:id="rId52"/>
    <sheet name="G 6.3.2" sheetId="59" r:id="rId53"/>
    <sheet name="G 6.4.1" sheetId="70" r:id="rId54"/>
    <sheet name="G 6.4.2" sheetId="69" r:id="rId55"/>
    <sheet name="G 6.4.3" sheetId="60" r:id="rId56"/>
    <sheet name="G 6.4.4" sheetId="61" r:id="rId57"/>
    <sheet name="T B6.1.1" sheetId="78" r:id="rId58"/>
    <sheet name="T B6.1.2" sheetId="77" r:id="rId59"/>
    <sheet name="G 6.4.5" sheetId="62" r:id="rId60"/>
    <sheet name="G 6.4.6" sheetId="63" r:id="rId61"/>
    <sheet name="G 6.4.7" sheetId="71" r:id="rId62"/>
    <sheet name="T D.1" sheetId="64" r:id="rId6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2" i="69" l="1"/>
  <c r="AD52" i="69"/>
  <c r="AE51" i="69"/>
  <c r="AD51" i="69"/>
  <c r="AE50" i="69"/>
  <c r="AD50" i="69"/>
  <c r="AE49" i="69"/>
  <c r="AD49" i="69"/>
  <c r="AE48" i="69"/>
  <c r="AD48" i="69"/>
  <c r="AE47" i="69"/>
  <c r="AD47" i="69"/>
  <c r="AE46" i="69"/>
  <c r="AD46" i="69"/>
  <c r="AE45" i="69"/>
  <c r="AD45" i="69"/>
  <c r="AE44" i="69"/>
  <c r="AD44" i="69"/>
  <c r="AE43" i="69"/>
  <c r="AD43" i="69"/>
  <c r="AE42" i="69"/>
  <c r="AD42" i="69"/>
  <c r="AE41" i="69"/>
  <c r="AD41" i="69"/>
  <c r="AE40" i="69"/>
  <c r="AD40" i="69"/>
  <c r="AE39" i="69"/>
  <c r="AD39" i="69"/>
  <c r="AE38" i="69"/>
  <c r="AD38" i="69"/>
  <c r="AE37" i="69"/>
  <c r="AD37" i="69"/>
  <c r="AE36" i="69"/>
  <c r="AD36" i="69"/>
  <c r="AE35" i="69"/>
  <c r="AD35" i="69"/>
  <c r="AE34" i="69"/>
  <c r="AD34" i="69"/>
  <c r="AE22" i="69"/>
  <c r="AD22" i="69"/>
  <c r="AE21" i="69"/>
  <c r="AD21" i="69"/>
  <c r="AE20" i="69"/>
  <c r="AD20" i="69"/>
  <c r="AE19" i="69"/>
  <c r="AD19" i="69"/>
  <c r="AE18" i="69"/>
  <c r="AD18" i="69"/>
  <c r="AE17" i="69"/>
  <c r="AD17" i="69"/>
  <c r="AE16" i="69"/>
  <c r="AD16" i="69"/>
  <c r="AE15" i="69"/>
  <c r="AD15" i="69"/>
  <c r="AE14" i="69"/>
  <c r="AD14" i="69"/>
  <c r="AE13" i="69"/>
  <c r="AD13" i="69"/>
  <c r="AE12" i="69"/>
  <c r="AD12" i="69"/>
  <c r="AE11" i="69"/>
  <c r="AD11" i="69"/>
  <c r="AE10" i="69"/>
  <c r="AD10" i="69"/>
  <c r="AE9" i="69"/>
  <c r="AD9" i="69"/>
  <c r="AE8" i="69"/>
  <c r="AD8" i="69"/>
  <c r="AE7" i="69"/>
  <c r="AD7" i="69"/>
  <c r="AE6" i="69"/>
  <c r="AD6" i="69"/>
  <c r="AE5" i="69"/>
  <c r="AD5" i="69"/>
  <c r="AE4" i="69"/>
  <c r="AD4" i="69"/>
  <c r="AE3" i="69"/>
  <c r="AD3" i="69"/>
  <c r="G25" i="64" l="1"/>
  <c r="F25" i="64"/>
  <c r="E25" i="64"/>
  <c r="D25" i="64"/>
  <c r="C25" i="64"/>
  <c r="B25" i="64"/>
  <c r="AY5" i="62"/>
  <c r="AX5" i="62"/>
  <c r="AW5" i="62"/>
  <c r="AV5" i="62"/>
  <c r="AU5" i="62"/>
  <c r="AT5" i="62"/>
  <c r="AS5" i="62"/>
  <c r="AR5" i="62"/>
  <c r="AQ5" i="62"/>
  <c r="AP5" i="62"/>
  <c r="AO5" i="62"/>
  <c r="AN5" i="62"/>
  <c r="AM5" i="62"/>
  <c r="AL5" i="62"/>
  <c r="AK5" i="62"/>
  <c r="AJ5" i="62"/>
  <c r="AI5" i="62"/>
  <c r="AH5" i="62"/>
  <c r="AG5" i="62"/>
  <c r="AF5" i="62"/>
  <c r="AE5" i="62"/>
  <c r="AD5" i="62"/>
  <c r="AC5" i="62"/>
  <c r="AB5" i="62"/>
  <c r="AA5" i="62"/>
  <c r="Z5" i="62"/>
  <c r="Y5" i="62"/>
  <c r="X5" i="62"/>
  <c r="W5" i="62"/>
  <c r="V5" i="62"/>
  <c r="U5" i="62"/>
  <c r="T5" i="62"/>
  <c r="S5" i="62"/>
  <c r="R5" i="62"/>
  <c r="Q5" i="62"/>
  <c r="P5" i="62"/>
  <c r="O5" i="62"/>
  <c r="N5" i="62"/>
  <c r="M5" i="62"/>
  <c r="L5" i="62"/>
  <c r="K5" i="62"/>
  <c r="J5" i="62"/>
  <c r="I5" i="62"/>
  <c r="H5" i="62"/>
  <c r="G5" i="62"/>
  <c r="F5" i="62"/>
  <c r="E5" i="62"/>
  <c r="D5" i="62"/>
  <c r="C5" i="62"/>
  <c r="B5" i="62"/>
  <c r="F8" i="42" l="1"/>
  <c r="E8" i="42"/>
  <c r="G6" i="42"/>
  <c r="G8" i="42" s="1"/>
  <c r="F6" i="42"/>
  <c r="E6" i="42"/>
  <c r="D6" i="42"/>
  <c r="D8" i="42" s="1"/>
  <c r="C6" i="42"/>
  <c r="C8" i="42" s="1"/>
  <c r="B6" i="42"/>
  <c r="B8" i="42" s="1"/>
  <c r="E3" i="37" l="1"/>
  <c r="F3" i="37" s="1"/>
  <c r="E30" i="37"/>
  <c r="F30" i="37" s="1"/>
</calcChain>
</file>

<file path=xl/sharedStrings.xml><?xml version="1.0" encoding="utf-8"?>
<sst xmlns="http://schemas.openxmlformats.org/spreadsheetml/2006/main" count="1031" uniqueCount="572">
  <si>
    <t>Zpráva o dlouhodobé udržitelnosti veřejných financí</t>
  </si>
  <si>
    <t>červen 2021</t>
  </si>
  <si>
    <t>ÚVOD</t>
  </si>
  <si>
    <t>SHRNUTÍ</t>
  </si>
  <si>
    <t>KLÍČOVÁ ZJIŠTĚNÍ DLE ZÁKLADNÍHO SCÉNÁŘE</t>
  </si>
  <si>
    <t>Graf 1</t>
  </si>
  <si>
    <t>Graf 2</t>
  </si>
  <si>
    <t>Graf 3</t>
  </si>
  <si>
    <t>2</t>
  </si>
  <si>
    <t>VÝCHOZÍ STAV A STŘEDNĚDOBÝ VÝHLED</t>
  </si>
  <si>
    <t>2.1</t>
  </si>
  <si>
    <t>Výchozí stav</t>
  </si>
  <si>
    <t>Graf 2.1.1 Strukturální saldo hospodaření sektoru veřejných institucí</t>
  </si>
  <si>
    <t>Graf 2.1.2 Dluh sektor veřejných institucí po odečtení rezervy peněžních prostředků při financování státního dluhu</t>
  </si>
  <si>
    <t>Graf 2.1.3 Veřejný dluh dle držby rezidenty a nerezidenty</t>
  </si>
  <si>
    <t>Graf 2.1.4 Veřejný dluh držený rezidenty</t>
  </si>
  <si>
    <t>2.2</t>
  </si>
  <si>
    <t>Nastavení fiskální politiky ve vztahu k pozici v hospodářském cyklu</t>
  </si>
  <si>
    <t>2.3</t>
  </si>
  <si>
    <t>Dekompozice fiskálního úsilí</t>
  </si>
  <si>
    <t>Tabulka 2.3.1 Dekompozice fiskálního úsilí (v p.b.)</t>
  </si>
  <si>
    <t>Tabulka B2.1.1 Saldo sektoru veřejných institucí 2019–2026 (v % HDP)</t>
  </si>
  <si>
    <t xml:space="preserve">Graf B2.1.1 Dluh sektoru veřejných institucí v roce 2019 </t>
  </si>
  <si>
    <t xml:space="preserve">Graf B2.1.2 Dluh sektoru veřejných institucí v roce 2026 </t>
  </si>
  <si>
    <t>3</t>
  </si>
  <si>
    <t>DLOUHODOBÁ MAKROEKONOMICKÁ PROJEKCE</t>
  </si>
  <si>
    <t>3.1</t>
  </si>
  <si>
    <t>Reálná konvergence</t>
  </si>
  <si>
    <t>Graf 3.1.1 Průběh konvergence produktu na pracovníka k rakouské úrovni</t>
  </si>
  <si>
    <t>3.2</t>
  </si>
  <si>
    <t>Demografická projekce</t>
  </si>
  <si>
    <t>Graf 3.2.1 Vývoj počtu obyvatel podle variant demografické projekce</t>
  </si>
  <si>
    <t>Graf B3.1.1 Nadúmrtnost v týdenních datech</t>
  </si>
  <si>
    <t>Graf B3.1.2 Dlouhodobá demografická projekce - počet obyvatel</t>
  </si>
  <si>
    <t>Graf B3.1.3 Počet osob ve věku 21–64 let připadajících na jednu osobu starší 65 let</t>
  </si>
  <si>
    <t>3.3</t>
  </si>
  <si>
    <t>Reálné mzdy a prvotní rozdělení důchodů</t>
  </si>
  <si>
    <t>Tabulka 3.3.1 Průměrná roční tempa růstu podle dlouhodobé projekce (v %)</t>
  </si>
  <si>
    <t>4</t>
  </si>
  <si>
    <t>VÝDAJE A PŘÍJMY V DLOUHODOBÉ PROJEKCI</t>
  </si>
  <si>
    <t>4.1</t>
  </si>
  <si>
    <t>Důchodový systém</t>
  </si>
  <si>
    <t>4.1.1</t>
  </si>
  <si>
    <t>Starobní důchody</t>
  </si>
  <si>
    <t>Graf 4.1.1 Projekce počtu starobních důchodců (střední varianta demografické projekce)</t>
  </si>
  <si>
    <t>Graf 4.1.2 Poměr průměrného starobního důchodu a průměrné mzdy</t>
  </si>
  <si>
    <t>Graf 4.1.3 Podíl výdajů na starobní důchody na HDP (v %)</t>
  </si>
  <si>
    <t xml:space="preserve">Graf B4.1.1 Míry invalidity podle věku </t>
  </si>
  <si>
    <t xml:space="preserve">Graf B4.1.2 Míry důchodovosti podle vzdálenosti od aktuálního důchodového věku </t>
  </si>
  <si>
    <t>4.1.2</t>
  </si>
  <si>
    <t>Invalidní důchody</t>
  </si>
  <si>
    <t xml:space="preserve">Graf 4.1.4 Podíl výdajů na invalidní důchody na HDP (v %) </t>
  </si>
  <si>
    <t>4.1.3</t>
  </si>
  <si>
    <t>Pozůstalostní důchody</t>
  </si>
  <si>
    <t>Graf 4.1.5 Podíl výdajů na pozůstalostní důchody na HDP (v %)</t>
  </si>
  <si>
    <t>4.1.4</t>
  </si>
  <si>
    <t>Celkové příjmy, výdaje a saldo důchodového systému</t>
  </si>
  <si>
    <t>Graf 4.1.6 Roční salda důchodového systému</t>
  </si>
  <si>
    <t>Tabulka 4.1.1 Shrnutí projekcí důchodového systému pro vybrané roky (v % HDP)</t>
  </si>
  <si>
    <t>4.2</t>
  </si>
  <si>
    <t>Zdravotnictví</t>
  </si>
  <si>
    <t>Graf 4.2.1 Podíl veřejných výdajů na zdravotnictví na HDP (v %)</t>
  </si>
  <si>
    <t>Graf B4.3.1 Srovnání alternativních výdajových profilů (profily pro muže)</t>
  </si>
  <si>
    <t>4.3</t>
  </si>
  <si>
    <t>Peněžité nedůchodové sociální dávky a dlouhodobá péče</t>
  </si>
  <si>
    <t>Graf 4.3.1 Projekce peněžitých sociálních dávek nedůchodového typu</t>
  </si>
  <si>
    <t>4.4</t>
  </si>
  <si>
    <t>Školství</t>
  </si>
  <si>
    <t>Graf 4.4.2 Podíl veřejných výdajů na školství na HDP (v %)</t>
  </si>
  <si>
    <t>4.5</t>
  </si>
  <si>
    <t>Výdaje spojené s konvergenčními efekty a další výdaje</t>
  </si>
  <si>
    <t>Tabulka 4.5.1 Podíl výdajů spojených s konvergenčními efekty a dalších výdajů na HDP (v %)</t>
  </si>
  <si>
    <t>4.6</t>
  </si>
  <si>
    <t>Příjmy v dlouhodobé projekci</t>
  </si>
  <si>
    <t>Tabulka 4.6.1 Podíl příjmů sektoru veřejných institucí ve vybraných letech na HDP (v %)</t>
  </si>
  <si>
    <t>5</t>
  </si>
  <si>
    <t>CELKOVÉ SALDO A VÝVOJ DLUHU VEŘEJNÝCH INSTITUCÍ</t>
  </si>
  <si>
    <t xml:space="preserve">5.1 </t>
  </si>
  <si>
    <t>5.2</t>
  </si>
  <si>
    <t>Primární saldo</t>
  </si>
  <si>
    <t>5.3</t>
  </si>
  <si>
    <t>Úrokové náklady</t>
  </si>
  <si>
    <t>5.4</t>
  </si>
  <si>
    <t>Vývoj dluhu</t>
  </si>
  <si>
    <t>Graf 5.4.1 Dluh sektoru veřejných institucí</t>
  </si>
  <si>
    <t>5.5</t>
  </si>
  <si>
    <t>Ukazatel mezery udržitelnosti veřejných financí</t>
  </si>
  <si>
    <t>6</t>
  </si>
  <si>
    <t>ALTERNATIVNÍ SCÉNÁŘE A POROVNÁNÍ S PŘEDCHOZÍ ZPRÁVOU</t>
  </si>
  <si>
    <t>6.1</t>
  </si>
  <si>
    <t>Svázání důchodového věku s očekávanou dobou dožití</t>
  </si>
  <si>
    <t>6.2</t>
  </si>
  <si>
    <t>Zrychlení růstu produktivity v důsledku technologického vývoje</t>
  </si>
  <si>
    <t>Graf 6.2.1 Vývoj dluhu sektoru veřejných institucí – srovnání alternativních scénářů se střední variantou</t>
  </si>
  <si>
    <t>6.3</t>
  </si>
  <si>
    <t>Odlišné varianty demografické projekce</t>
  </si>
  <si>
    <t>Graf 6.3.1 Počet osob ve věku 21 až 64 let (včetně) připadajících na jednu osobu starší 65 let</t>
  </si>
  <si>
    <t>Graf 6.3.2 Vývoj dluhu sektoru veřejných institucí – srovnání různých variant demografické projekce</t>
  </si>
  <si>
    <t>6.4</t>
  </si>
  <si>
    <t>Mezigenerační účty v rámci důchodového systému</t>
  </si>
  <si>
    <t>6.4.1</t>
  </si>
  <si>
    <t>Generačně specifické výdaje a příjmy</t>
  </si>
  <si>
    <t>Tabulka B6.1.1 Generačně specifické příjmy do veřejných rozpočtů (výdaje jednotlivých generací)</t>
  </si>
  <si>
    <t>Tabulka B6.1.2 Generačně specifické výdaje veřejných rozpočtů (příjmy jednotlivých generací)</t>
  </si>
  <si>
    <t>6.4.2</t>
  </si>
  <si>
    <t>Mezigenerační účty a důchodový systém</t>
  </si>
  <si>
    <t>6.5</t>
  </si>
  <si>
    <t>ZÁVĚR</t>
  </si>
  <si>
    <t>DODATKY</t>
  </si>
  <si>
    <t>D.1</t>
  </si>
  <si>
    <t>Souhrnná tabulka příjmů a výdajů sektoru veřejných institucí ve vybraných letech (v % HDP) – střední varianta demografické projekce</t>
  </si>
  <si>
    <t>Počet starobních důchodců (levá osa)</t>
  </si>
  <si>
    <t>Hranice dluhové brzdy dle zákona č. 23/2017 Sb.</t>
  </si>
  <si>
    <t>Strukturální saldo hospodaření sektoru veřejných institucí</t>
  </si>
  <si>
    <t>Dluhová brzda (% HDP)</t>
  </si>
  <si>
    <t>Veřejný dluh v držbě rezidentů (levá osa)</t>
  </si>
  <si>
    <t>Veřejný dluh v držbě nerezidentů (levá osa)</t>
  </si>
  <si>
    <t>Veřejný dluh (pravá osa)</t>
  </si>
  <si>
    <t>Veřejný dluh držený rezidenty</t>
  </si>
  <si>
    <t>Veřejný dluh držený bankami</t>
  </si>
  <si>
    <t>Veřejný dluh držený ostatními finančními institucemi</t>
  </si>
  <si>
    <t xml:space="preserve">Veřejný dluh držený ostatními rezidenty </t>
  </si>
  <si>
    <t>2021*</t>
  </si>
  <si>
    <t>2021*c</t>
  </si>
  <si>
    <t>Dekompozice fiskálního úsilí (v p.b.)</t>
  </si>
  <si>
    <t xml:space="preserve">Daně a sociální příspěvky </t>
  </si>
  <si>
    <t>Ostatní příjmy</t>
  </si>
  <si>
    <t>PŘÍJMY</t>
  </si>
  <si>
    <t>Náhrady zaměstnancům a mezispotřeba</t>
  </si>
  <si>
    <t>Sociální dávky a naturál. soc. dávky</t>
  </si>
  <si>
    <t>Úroky</t>
  </si>
  <si>
    <t xml:space="preserve">Investice </t>
  </si>
  <si>
    <t>Ostatní výdaje</t>
  </si>
  <si>
    <t>VÝDAJE</t>
  </si>
  <si>
    <t>FISKÁLNÍ ÚSILÍ</t>
  </si>
  <si>
    <t>Průběh konvergence produktu na pracovníka k rakouské úrovni</t>
  </si>
  <si>
    <t>Rakousko (levá osa)</t>
  </si>
  <si>
    <t>Česká republika (levá osa)</t>
  </si>
  <si>
    <t>Rozdíl (pravá osa)</t>
  </si>
  <si>
    <t>projekce</t>
  </si>
  <si>
    <t>skutečnost</t>
  </si>
  <si>
    <t>rozdíl</t>
  </si>
  <si>
    <t>Saldo migrace</t>
  </si>
  <si>
    <t>Přirozený přírůstek</t>
  </si>
  <si>
    <t>Hrubá míra úmrtnosti</t>
  </si>
  <si>
    <t>Hrubá míra porodnosti</t>
  </si>
  <si>
    <t>HRUBÁ MÍRA CELKOVÉHO PŘÍRŮSTKU</t>
  </si>
  <si>
    <t>Vývoj počtu obyvatel podle variant demografické projekce</t>
  </si>
  <si>
    <t>Vysoká</t>
  </si>
  <si>
    <t>Střední</t>
  </si>
  <si>
    <t>Nízká</t>
  </si>
  <si>
    <t>Střední bez migrace</t>
  </si>
  <si>
    <t>Průměrná roční tempa růstu podle dlouhodobé projekce (v %)</t>
  </si>
  <si>
    <t>Celé období</t>
  </si>
  <si>
    <t>HDP na obyvatele</t>
  </si>
  <si>
    <t>HDP na pracovníka</t>
  </si>
  <si>
    <t>HDP celkem</t>
  </si>
  <si>
    <t>Průměrná reálná mzda</t>
  </si>
  <si>
    <t>Projekce počtu starobních důchodců (střední varianta demografické projekce)</t>
  </si>
  <si>
    <t>Celkem</t>
  </si>
  <si>
    <t>Ženy</t>
  </si>
  <si>
    <t>Muži</t>
  </si>
  <si>
    <t>Poměr průměrného starobního důchodu a průměrné mzdy</t>
  </si>
  <si>
    <t>Poměr starobního důchodu k průměrné mzdě</t>
  </si>
  <si>
    <t>Roční salda důchodového systému</t>
  </si>
  <si>
    <t>Shrnutí projekcí důchodového systému pro vybrané roky (v % HDP)</t>
  </si>
  <si>
    <t>Výdaje celkem</t>
  </si>
  <si>
    <t>Příjmy celkem</t>
  </si>
  <si>
    <t>SALDO</t>
  </si>
  <si>
    <t>Příspěvek na péči</t>
  </si>
  <si>
    <t>Příspěvek na bydlení</t>
  </si>
  <si>
    <t>Rodičovský příspěvek</t>
  </si>
  <si>
    <t>Ostatní výdaje – výchozí úroveň</t>
  </si>
  <si>
    <r>
      <t>Změny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ostat. výdajů v souvislosti s konvergencí</t>
    </r>
  </si>
  <si>
    <t>veřejné investice</t>
  </si>
  <si>
    <t>výdaje na obranu</t>
  </si>
  <si>
    <t>růst nákladovosti sektoru veřejných institucí</t>
  </si>
  <si>
    <t>nárůst platby do EU</t>
  </si>
  <si>
    <t>OSTATNÍ VÝDAJE VČETNĚ ZMĚN</t>
  </si>
  <si>
    <t>Daně z příjmů fyzických osob</t>
  </si>
  <si>
    <t>Daně z příjmů právnických osob</t>
  </si>
  <si>
    <t>Ostatní běžné daně</t>
  </si>
  <si>
    <t>Příspěvky na sociální zabezpečení</t>
  </si>
  <si>
    <t>důchodové</t>
  </si>
  <si>
    <t>veřejné zdravotní pojištění (bez SP)</t>
  </si>
  <si>
    <t>platba za státní pojištěnce (SP)</t>
  </si>
  <si>
    <t>ostatní</t>
  </si>
  <si>
    <t>Daně z výroby a dovozu</t>
  </si>
  <si>
    <t>Důchody z vlastnictví</t>
  </si>
  <si>
    <t>CELKEM PŘÍJMY</t>
  </si>
  <si>
    <t>Primární saldo sektoru veřejných institucí</t>
  </si>
  <si>
    <t>Dluh sektoru veřejných institucí</t>
  </si>
  <si>
    <t>Hranice dluhové brzdy</t>
  </si>
  <si>
    <t>Důchodový věk svázaný s dobou dožití</t>
  </si>
  <si>
    <t>Střední varianta</t>
  </si>
  <si>
    <t>Technologická akcelerace</t>
  </si>
  <si>
    <t>Počet osob ve věku 21 až 64 let (včetně) připadajících na jednu osobu starší 65 let</t>
  </si>
  <si>
    <t xml:space="preserve">Vysoká </t>
  </si>
  <si>
    <t>Vysoká varianta</t>
  </si>
  <si>
    <t>Nízká varianta</t>
  </si>
  <si>
    <t>Základní scénář</t>
  </si>
  <si>
    <t>Alternativa 1</t>
  </si>
  <si>
    <t>Alternativa 2</t>
  </si>
  <si>
    <t>Alternativa 3</t>
  </si>
  <si>
    <t>Daně z příjmů fyzických osob</t>
  </si>
  <si>
    <t>Daně z příjmů právnických osob</t>
  </si>
  <si>
    <t xml:space="preserve">  důchodové</t>
  </si>
  <si>
    <t xml:space="preserve">  veřejné zdravotní pojištění (bez SP)</t>
  </si>
  <si>
    <t xml:space="preserve">  platba za státní pojištěnce (SP)</t>
  </si>
  <si>
    <t xml:space="preserve">  ostatní</t>
  </si>
  <si>
    <t>Daně z výroby a dovozu</t>
  </si>
  <si>
    <t>Důchody z vlastnictví</t>
  </si>
  <si>
    <t>Důchody</t>
  </si>
  <si>
    <t>Zdravotnictví (pouze systém veřejného zdravotního pojištění)</t>
  </si>
  <si>
    <t>Ostatní peněžité sociální dávky</t>
  </si>
  <si>
    <t>Platba za státní pojištěnce</t>
  </si>
  <si>
    <t>Dlouhodobá péče mimo systém veř. zdrav. poj.</t>
  </si>
  <si>
    <t>Ostatní výdaje - základní scénář</t>
  </si>
  <si>
    <t>Změny v souvislosti s konvergencí</t>
  </si>
  <si>
    <t xml:space="preserve">  veřejné investice</t>
  </si>
  <si>
    <t xml:space="preserve">  výdaje na obranu</t>
  </si>
  <si>
    <t xml:space="preserve">  růst nákladovosti veřejné správy (mzdy)</t>
  </si>
  <si>
    <t xml:space="preserve">  nárůst platby do EU</t>
  </si>
  <si>
    <t>Výdaje celkem bez úroků</t>
  </si>
  <si>
    <t>Graf 2.2.1 Vztah produkční mezery a změny primárního strukturálního (resp. cyklicky očištěného) salda</t>
  </si>
  <si>
    <t>Zohlednění specifické situace v letech 2021–2025</t>
  </si>
  <si>
    <t xml:space="preserve">Graf B4.2.1 Výdaje na starobní důchody (v % HDP) </t>
  </si>
  <si>
    <t>Graf 4.2.2 Strukturální saldo veřejného zdravotnictví</t>
  </si>
  <si>
    <t>Graf 4.4.1 Projekce počtu zaměstnanců a podíl mzdových nákladů ve školství na HDP</t>
  </si>
  <si>
    <t>Graf B4.4.1 Výnos z daní z příjmů fyzických osob</t>
  </si>
  <si>
    <t>Graf B4.4.2 Výnos z příspěvků na sociální zabezpečení</t>
  </si>
  <si>
    <t xml:space="preserve">Graf B4.4.3 Výnos z majetkových daní </t>
  </si>
  <si>
    <t xml:space="preserve">Tabulka 5.4.1 Úrokové náklady a salda rozpočtu (v % HDP) ve vybraných letech </t>
  </si>
  <si>
    <t xml:space="preserve">Graf 6.4.1 Platby a výnosy na osobu v daném věku v roce 2019 </t>
  </si>
  <si>
    <t>Graf 6.4.2 Platby a výnosy veřejných rozpočtů dané generace</t>
  </si>
  <si>
    <t>Graf 6.4.3 Čisté inkaso jednotlivých generací, základní a alternativní scénář</t>
  </si>
  <si>
    <t>Graf 6.4.4 Zvýšené inkaso, rozdíl mezi 
základním a alternativním scénářem</t>
  </si>
  <si>
    <t>Graf 6.4.5 Příspěvky a čerpání jednotlivých generací do důchodového systému</t>
  </si>
  <si>
    <t>Graf 6.4.6 Scénáře s rostoucí sazbou pojištění (čistá salda)</t>
  </si>
  <si>
    <t>Graf 6.4.7 Scénáře s klesajícím náhradovým poměrem (čistá salda)</t>
  </si>
  <si>
    <t>Srovnání s předchozí Zprávou</t>
  </si>
  <si>
    <t>Dluh (základní scénář)</t>
  </si>
  <si>
    <t>Dluh při nulovém reálném dlouhodobém úroku</t>
  </si>
  <si>
    <t>Dluh (základní scénář) - projekce 2021</t>
  </si>
  <si>
    <t>Dluh (základní scénář) - projekce 2020</t>
  </si>
  <si>
    <t>Dluh (základní scénář) - projekce 2019</t>
  </si>
  <si>
    <r>
      <t>Počet osob 21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>64 let na jednu osobu 65+ let (pravá osa)</t>
    </r>
  </si>
  <si>
    <t>Strukturální saldo</t>
  </si>
  <si>
    <t>Hranice strukturálního deficitu dle původního znění Zákona č. 23/2017 Sb.</t>
  </si>
  <si>
    <t>Hranice strukturálního deficitu po první novele (z. č. 207/2020 Sb.)</t>
  </si>
  <si>
    <t>Hranice strukturálního deficitu po druhé novele (z. č. 609/2020 Sb.)</t>
  </si>
  <si>
    <t>Vládní dluh upravený dle § 13 zákona č. 23/2017 Sb. (% HDP)</t>
  </si>
  <si>
    <t>Dluh sektoru veřejných institucí po odečtení rezervy peněžních prostředků při financování státního dluhu</t>
  </si>
  <si>
    <t>2022*</t>
  </si>
  <si>
    <t>2023*</t>
  </si>
  <si>
    <t>2024*</t>
  </si>
  <si>
    <t>2020c</t>
  </si>
  <si>
    <t>2022*c</t>
  </si>
  <si>
    <t>Produkční mezera (% potenciálního produktu)</t>
  </si>
  <si>
    <t xml:space="preserve">Vztah produkční mezery a změny primárního strukturálního (resp. cyklicky očištěného) salda </t>
  </si>
  <si>
    <t>v tom jednorázové operace na straně příjmů*</t>
  </si>
  <si>
    <t>v tom jednorázové operace na straně výdajů*</t>
  </si>
  <si>
    <t>Belgie</t>
  </si>
  <si>
    <t>Bulharsko</t>
  </si>
  <si>
    <t>ČR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</si>
  <si>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</si>
  <si>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</si>
  <si>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</si>
  <si>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</si>
  <si>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</si>
  <si>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</si>
  <si>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</si>
  <si>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</si>
  <si>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</si>
  <si>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</si>
  <si>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</si>
  <si>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</si>
  <si>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</si>
  <si>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</si>
  <si>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</si>
  <si>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</si>
  <si>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</si>
  <si>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</si>
  <si>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</si>
  <si>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</si>
  <si>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</si>
  <si>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</si>
  <si>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</si>
  <si>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</si>
  <si>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Saldo sektoru veřejných institucí 2019–2026 (v % HDP)</t>
  </si>
  <si>
    <t xml:space="preserve">Dluh sektoru veřejných institucí v roce 2019 </t>
  </si>
  <si>
    <t xml:space="preserve">Dluh sektoru veřejných institucí v roce 2026 </t>
  </si>
  <si>
    <t>2018 a 2019 (průměr)</t>
  </si>
  <si>
    <t>Naplňování demografické projekce ČSÚ v letech 2018 až 2020 (v ‰)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</si>
  <si>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</si>
  <si>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</si>
  <si>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</si>
  <si>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</si>
  <si>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</si>
  <si>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</si>
  <si>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</si>
  <si>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</si>
  <si>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</si>
  <si>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</si>
  <si>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</si>
  <si>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</si>
  <si>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</si>
  <si>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</si>
  <si>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</si>
  <si>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</si>
  <si>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</si>
  <si>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</si>
  <si>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</si>
  <si>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</si>
  <si>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</si>
  <si>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</si>
  <si>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</si>
  <si>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</si>
  <si>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</si>
  <si>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</si>
  <si>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</si>
  <si>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</si>
  <si>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</si>
  <si>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</si>
  <si>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</si>
  <si>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</si>
  <si>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</si>
  <si>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</si>
  <si>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</si>
  <si>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</si>
  <si>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</si>
  <si>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</si>
  <si>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</si>
  <si>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</si>
  <si>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</si>
  <si>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</si>
  <si>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</si>
  <si>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</si>
  <si>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</si>
  <si>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</si>
  <si>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</si>
  <si>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</si>
  <si>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</si>
  <si>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</si>
  <si>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</si>
  <si>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85+ let</t>
  </si>
  <si>
    <t>65ꟷ74 let</t>
  </si>
  <si>
    <t>75ꟷ84 let</t>
  </si>
  <si>
    <t>0ꟷ64 let</t>
  </si>
  <si>
    <t>30.12.2019</t>
  </si>
  <si>
    <t>06.01.2020</t>
  </si>
  <si>
    <t>13.01.2020</t>
  </si>
  <si>
    <t>20.01.2020</t>
  </si>
  <si>
    <t>27.01.2020</t>
  </si>
  <si>
    <t>03.02.2020</t>
  </si>
  <si>
    <t>10.02.2020</t>
  </si>
  <si>
    <t>17.02.2020</t>
  </si>
  <si>
    <t>24.02.2020</t>
  </si>
  <si>
    <t>02.03.2020</t>
  </si>
  <si>
    <t>09.03.2020</t>
  </si>
  <si>
    <t>16.03.2020</t>
  </si>
  <si>
    <t>23.03.2020</t>
  </si>
  <si>
    <t>30.03.2020</t>
  </si>
  <si>
    <t>06.04.2020</t>
  </si>
  <si>
    <t>13.04.2020</t>
  </si>
  <si>
    <t>20.04.2020</t>
  </si>
  <si>
    <t>27.04.2020</t>
  </si>
  <si>
    <t>04.05.2020</t>
  </si>
  <si>
    <t>11.05.2020</t>
  </si>
  <si>
    <t>18.05.2020</t>
  </si>
  <si>
    <t>25.05.2020</t>
  </si>
  <si>
    <t>01.06.2020</t>
  </si>
  <si>
    <t>08.06.2020</t>
  </si>
  <si>
    <t>15.06.2020</t>
  </si>
  <si>
    <t>22.06.2020</t>
  </si>
  <si>
    <t>29.06.2020</t>
  </si>
  <si>
    <t>06.07.2020</t>
  </si>
  <si>
    <t>13.07.2020</t>
  </si>
  <si>
    <t>20.07.2020</t>
  </si>
  <si>
    <t>27.07.2020</t>
  </si>
  <si>
    <t>03.08.2020</t>
  </si>
  <si>
    <t>10.08.2020</t>
  </si>
  <si>
    <t>17.08.2020</t>
  </si>
  <si>
    <t>24.08.2020</t>
  </si>
  <si>
    <t>31.08.2020</t>
  </si>
  <si>
    <t>07.09.2020</t>
  </si>
  <si>
    <t>14.09.2020</t>
  </si>
  <si>
    <t>21.09.2020</t>
  </si>
  <si>
    <t>28.09.2020</t>
  </si>
  <si>
    <t>05.10.2020</t>
  </si>
  <si>
    <t>12.10.2020</t>
  </si>
  <si>
    <t>19.10.2020</t>
  </si>
  <si>
    <t>26.10.2020</t>
  </si>
  <si>
    <t>02.11.2020</t>
  </si>
  <si>
    <t>09.11.2020</t>
  </si>
  <si>
    <t>16.11.2020</t>
  </si>
  <si>
    <t>23.11.2020</t>
  </si>
  <si>
    <t>30.11.2020</t>
  </si>
  <si>
    <t>07.12.2020</t>
  </si>
  <si>
    <t>14.12.2020</t>
  </si>
  <si>
    <t>21.12.2020</t>
  </si>
  <si>
    <t>28.12.2020</t>
  </si>
  <si>
    <t>04.01.2021</t>
  </si>
  <si>
    <t>11.01.2021</t>
  </si>
  <si>
    <t>18.01.2021</t>
  </si>
  <si>
    <t>25.01.2021</t>
  </si>
  <si>
    <t>01.02.2021</t>
  </si>
  <si>
    <t>08.02.2021</t>
  </si>
  <si>
    <t>15.02.2021</t>
  </si>
  <si>
    <t>22.02.2021</t>
  </si>
  <si>
    <t>01.03.2021</t>
  </si>
  <si>
    <t>08.03.2021</t>
  </si>
  <si>
    <t>15.03.2021</t>
  </si>
  <si>
    <t>22.03.2021</t>
  </si>
  <si>
    <t>Nadúmrtnost v týdenních datech</t>
  </si>
  <si>
    <t>Projekce 2018</t>
  </si>
  <si>
    <t>Projekce 2020</t>
  </si>
  <si>
    <t>Projekce 2021</t>
  </si>
  <si>
    <t>Počet osob ve věku 21–64 let připadajících na jednu osobu starší 65 let</t>
  </si>
  <si>
    <r>
      <t>2021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2031</t>
    </r>
  </si>
  <si>
    <r>
      <t>2032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2041</t>
    </r>
  </si>
  <si>
    <r>
      <t>2042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2051</t>
    </r>
  </si>
  <si>
    <r>
      <t>2052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2061</t>
    </r>
  </si>
  <si>
    <r>
      <t>2062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2071</t>
    </r>
  </si>
  <si>
    <t>Alternativní poměr starobního důchodu k prům. mzdě</t>
  </si>
  <si>
    <t>0–19</t>
  </si>
  <si>
    <t>20–24</t>
  </si>
  <si>
    <t>25–29</t>
  </si>
  <si>
    <t>30–34</t>
  </si>
  <si>
    <t>35–39</t>
  </si>
  <si>
    <t>40–44</t>
  </si>
  <si>
    <t>45–49</t>
  </si>
  <si>
    <t xml:space="preserve">Míry invalidity podle věku </t>
  </si>
  <si>
    <t>Míry důchodovosti podle vzdálenosti od aktuálního důchodového věku</t>
  </si>
  <si>
    <t>NRR (bez reformy)</t>
  </si>
  <si>
    <t>Návrh reformy</t>
  </si>
  <si>
    <t>Příjmy (levá osa)</t>
  </si>
  <si>
    <t>Výdaje (levá osa)</t>
  </si>
  <si>
    <t>Saldo (pravá osa)</t>
  </si>
  <si>
    <t xml:space="preserve">Výdaje </t>
  </si>
  <si>
    <t>Strukturální saldo systému veřejného zdravotnictví</t>
  </si>
  <si>
    <t>Průměr výdajových profilů za roky 2015 až 2017</t>
  </si>
  <si>
    <t>Výdajový profil při věkově specifických důchod. elasticitách (r. 2070)</t>
  </si>
  <si>
    <t>Profil při zdravém stárnutí (r. 2070)</t>
  </si>
  <si>
    <t>Profil při DRC přístupu</t>
  </si>
  <si>
    <t>Střed věkového intervalu</t>
  </si>
  <si>
    <t>Srovnání alternativních výdajových profilů (profily pro muže)</t>
  </si>
  <si>
    <t>Střed věkového intervalu (pouze pro zdravé stárnutí)</t>
  </si>
  <si>
    <t>Pomoc v mateřství</t>
  </si>
  <si>
    <t xml:space="preserve">Daňové zvýhodnění na děti </t>
  </si>
  <si>
    <t>Mzdové náklady včetně zákonných odvodů (pravá osa)</t>
  </si>
  <si>
    <t>Počet zaměstnanců ve školství (levá osa)</t>
  </si>
  <si>
    <t>Projekce peněžitých sociálních dávek nedůchodového typu</t>
  </si>
  <si>
    <t>Projekce počtu zaměstnanců a podíl mzdových nákladů ve školství na HDP</t>
  </si>
  <si>
    <t xml:space="preserve"> Veřejné výdaje na školství</t>
  </si>
  <si>
    <t>Podíl veřejných výdajů na školství na HDP (v %)</t>
  </si>
  <si>
    <t>Podíl výdajů spojených s konvergenčními efekty a dalších výdajů na HDP (v %)</t>
  </si>
  <si>
    <t xml:space="preserve">Podíl příjmů sektoru veřejných institucí ve vybraných letech na HDP (v %) </t>
  </si>
  <si>
    <t>2010</t>
  </si>
  <si>
    <t>2015</t>
  </si>
  <si>
    <t>*ČR 2021</t>
  </si>
  <si>
    <t>Průměr OECD</t>
  </si>
  <si>
    <t>Švýcarsko</t>
  </si>
  <si>
    <t>Velká Británie</t>
  </si>
  <si>
    <t>Norsko</t>
  </si>
  <si>
    <t>Island</t>
  </si>
  <si>
    <t>Výnos z daní z příjmů fyzických osob</t>
  </si>
  <si>
    <t>Výnos z příspěvků na sociální zabezpečení</t>
  </si>
  <si>
    <t xml:space="preserve">Velká Británie </t>
  </si>
  <si>
    <t xml:space="preserve">Výnos z majetkových daní </t>
  </si>
  <si>
    <t>Úrokové náklady a salda rozpočtu (v % HDP) ve vybraných letech</t>
  </si>
  <si>
    <t>Úrokové náklady (základní scénář)</t>
  </si>
  <si>
    <t>Saldo celkem (základní scénář)</t>
  </si>
  <si>
    <t>Vývoj dluhu sektoru veřejných institucí – srovnání alternativních scénářů se střední variantou</t>
  </si>
  <si>
    <t>Vývoj dluhu sektoru veřejných institucí – srovnání různých variant demografické projekce</t>
  </si>
  <si>
    <t>Zdravotní systém</t>
  </si>
  <si>
    <t>Daň z příjmů fyzických osob</t>
  </si>
  <si>
    <t>Výdaje školství</t>
  </si>
  <si>
    <t>Sociální dávky a příspěvek na péči</t>
  </si>
  <si>
    <t>Čisté inkaso</t>
  </si>
  <si>
    <t>100+</t>
  </si>
  <si>
    <t>Získají</t>
  </si>
  <si>
    <t>Zaplatí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</si>
  <si>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</si>
  <si>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</si>
  <si>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</si>
  <si>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</si>
  <si>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</si>
  <si>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</si>
  <si>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</si>
  <si>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</si>
  <si>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</si>
  <si>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</si>
  <si>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</si>
  <si>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</si>
  <si>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</si>
  <si>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</si>
  <si>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</si>
  <si>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</si>
  <si>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</si>
  <si>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</si>
  <si>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</si>
  <si>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</si>
  <si>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</si>
  <si>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</si>
  <si>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2020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</si>
  <si>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</si>
  <si>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</si>
  <si>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</si>
  <si>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</si>
  <si>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</si>
  <si>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</si>
  <si>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</si>
  <si>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</si>
  <si>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</si>
  <si>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</si>
  <si>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</si>
  <si>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</si>
  <si>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</si>
  <si>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</si>
  <si>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</si>
  <si>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Základní scénář, pouze generačně specifické položky</t>
  </si>
  <si>
    <t>Alternativní scénář, pouze generačně specifické položky</t>
  </si>
  <si>
    <t>Základní scénář, celkové příjmy a výdaje</t>
  </si>
  <si>
    <t>Alternativní scénář, celkové příjmy a výdaje</t>
  </si>
  <si>
    <t xml:space="preserve">Platby a výnosy na osobu v daném věku v roce 2019 </t>
  </si>
  <si>
    <t>Platby a výnosy veřejných rozpočtů dané generace</t>
  </si>
  <si>
    <t xml:space="preserve">Navýšení daní, které jsou generačně specifické </t>
  </si>
  <si>
    <t>Rovnoměrné navýšení celkové daňové zátěže</t>
  </si>
  <si>
    <t>Generačně specifické příjmy</t>
  </si>
  <si>
    <t>Proměnné vstupující do modelu</t>
  </si>
  <si>
    <t>Podíl na příjmech veřejných institucí v roce 2019 (v %)</t>
  </si>
  <si>
    <t>Platby pojistného na sociální zabezpečení</t>
  </si>
  <si>
    <r>
      <t>Objem mezd</t>
    </r>
    <r>
      <rPr>
        <sz val="9"/>
        <color theme="1"/>
        <rFont val="Arial"/>
        <family val="2"/>
        <charset val="238"/>
      </rPr>
      <t>, sazba pojistného na důchodové zabezpečení</t>
    </r>
  </si>
  <si>
    <t>Platby pojistného zdravotního pojištění (bez státních pojištěnců)</t>
  </si>
  <si>
    <r>
      <t>Objem mezd</t>
    </r>
    <r>
      <rPr>
        <sz val="9"/>
        <color theme="1"/>
        <rFont val="Arial"/>
        <family val="2"/>
        <charset val="238"/>
      </rPr>
      <t>, sazba pojistného zdravotního pojištění</t>
    </r>
  </si>
  <si>
    <t>Daň z příjmů fyzických osob</t>
  </si>
  <si>
    <t>Objem mezd, efektivní sazba daně</t>
  </si>
  <si>
    <t>Generačně specifické příjmy do veřejných rozpočtů (výdaje jednotlivých generací)</t>
  </si>
  <si>
    <t>Generačně specifické výdaje veřejných rozpočtů (příjmy jednotlivých generací)</t>
  </si>
  <si>
    <t>Generačně specifické výdaje</t>
  </si>
  <si>
    <t>Podíl na výdajích veřejných institucí v roce 2019 (v %)</t>
  </si>
  <si>
    <t>Důchody (starobní, invalidní, vdovské/vdovecké, sirotčí)</t>
  </si>
  <si>
    <t>Počet důchodců, výše důchodů</t>
  </si>
  <si>
    <t>Zdravotnictví (náklady zdravotních pojišťoven)</t>
  </si>
  <si>
    <t>Věkově specifický profil zdravotních nákladů</t>
  </si>
  <si>
    <t>Školství (bez výdajů na výzkum a vývoj)</t>
  </si>
  <si>
    <t>Počet žáků, mzdy učitelů</t>
  </si>
  <si>
    <t>Peněžité nedůchodové sociální dávky</t>
  </si>
  <si>
    <r>
      <t xml:space="preserve">Průměrná mzda, objem mezd, počet žen na rodičovské dovolené podle věku dítěte, </t>
    </r>
    <r>
      <rPr>
        <sz val="9"/>
        <color rgb="FF000000"/>
        <rFont val="Arial"/>
        <family val="2"/>
        <charset val="238"/>
      </rPr>
      <t>počet zaměstnaných, počet prostonaných dnů, počet žáků</t>
    </r>
  </si>
  <si>
    <t>Počet osob pobírající příspěvek, výše příspěvku dle stupně závislosti, průměrná mzda</t>
  </si>
  <si>
    <t>Scénáře s rostoucí sazbou pojištění (čistá salda)</t>
  </si>
  <si>
    <t>Scénáře s klesajícím náhradovým poměrem (čistá salda)</t>
  </si>
  <si>
    <t>Úroky (bez zpětné vazby úrokové míry)</t>
  </si>
  <si>
    <t>CELKEM VÝDAJE (bez zpětné vazby úrokové míry)</t>
  </si>
  <si>
    <t>SALDO CELKEM (bez zpětné vazby úrokové míry)</t>
  </si>
  <si>
    <t>DLUH (bez zpětné vazby úrokové míry)</t>
  </si>
  <si>
    <t>1</t>
  </si>
  <si>
    <t>Tabulka 3.2.1 Naplňování demografické projekce ČSÚ v letech 2018 až 2020 (v ‰)</t>
  </si>
  <si>
    <t xml:space="preserve">Veřejný dluh dle držby rezidenty a nerezidenty </t>
  </si>
  <si>
    <t>Změna primárního strukturálního (resp. cyklicky očištěného) salda</t>
  </si>
  <si>
    <t>Dlouhodobá demografická projekce – počet obyvatel</t>
  </si>
  <si>
    <t>Podíl výdajů na starobní důchody na HDP (v %)</t>
  </si>
  <si>
    <t xml:space="preserve">Podíl výdajů na invalidní důchody na HDP (v %) </t>
  </si>
  <si>
    <t>Podíl výdajů na pozůstalostní 
důchody na HDP (v %)</t>
  </si>
  <si>
    <t xml:space="preserve">Výdaje na starobní důchody (v % HDP) </t>
  </si>
  <si>
    <t>Podíl veřejných výdajů na 
zdravotnictví na HDP (v %)</t>
  </si>
  <si>
    <t>Čisté inkaso jednotlivých generací, základní a alternativní scénář</t>
  </si>
  <si>
    <t>Zvýšené inkaso, rozdíl mezi 
základním a alternativním scénářem</t>
  </si>
  <si>
    <t>Příspěvky a čerpání jednotlivých generací do důchodového systému</t>
  </si>
  <si>
    <t>Graf 5.1.1 Primární saldo sektoru veřejných institucí</t>
  </si>
  <si>
    <t>Zpět na Obsah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</si>
</sst>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General_);[Red]\-General_)"/>
    <numFmt numFmtId="168" formatCode="#,##0.0"/>
    <numFmt numFmtId="169" formatCode="0.00000"/>
    <numFmt numFmtId="170" formatCode="0.0%"/>
    <numFmt numFmtId="171" formatCode="0.0000000"/>
    <numFmt numFmtId="172" formatCode="_-* #,##0.0_-;\-* #,##0.0_-;_-* &quot;-&quot;??_-;_-@_-"/>
    <numFmt numFmtId="173" formatCode="#,##0_ ;\-#,##0\ "/>
    <numFmt numFmtId="174" formatCode="0.0000000000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 style="thick">
        <color rgb="FF4472C4"/>
      </left>
      <right/>
      <top/>
      <bottom style="thick">
        <color rgb="FF0070C0"/>
      </bottom>
      <diagonal/>
    </border>
    <border>
      <left/>
      <right/>
      <top style="thick">
        <color rgb="FF4472C4"/>
      </top>
      <bottom style="thick">
        <color rgb="FF4472C4"/>
      </bottom>
      <diagonal/>
    </border>
    <border>
      <left/>
      <right/>
      <top style="thick">
        <color rgb="FF0070C0"/>
      </top>
      <bottom style="thick">
        <color rgb="FF4472C4"/>
      </bottom>
      <diagonal/>
    </border>
    <border>
      <left/>
      <right style="thick">
        <color rgb="FF4472C4"/>
      </right>
      <top style="thick">
        <color rgb="FF0070C0"/>
      </top>
      <bottom style="thick">
        <color rgb="FF4472C4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</cellStyleXfs>
  <cellXfs count="237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5" fontId="5" fillId="0" borderId="1" xfId="0" applyNumberFormat="1" applyFont="1" applyBorder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5" fillId="0" borderId="9" xfId="0" applyFont="1" applyBorder="1"/>
    <xf numFmtId="0" fontId="8" fillId="0" borderId="0" xfId="0" applyFont="1"/>
    <xf numFmtId="2" fontId="5" fillId="0" borderId="1" xfId="2" applyNumberFormat="1" applyFont="1" applyBorder="1"/>
    <xf numFmtId="0" fontId="9" fillId="0" borderId="10" xfId="0" applyFont="1" applyBorder="1" applyAlignment="1">
      <alignment horizontal="left" vertical="center"/>
    </xf>
    <xf numFmtId="164" fontId="9" fillId="0" borderId="0" xfId="0" applyNumberFormat="1" applyFont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15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9" fillId="0" borderId="2" xfId="0" applyFont="1" applyBorder="1" applyAlignment="1">
      <alignment vertical="center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indent="1"/>
    </xf>
    <xf numFmtId="165" fontId="9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9" fontId="5" fillId="0" borderId="0" xfId="0" applyNumberFormat="1" applyFont="1"/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 indent="2"/>
    </xf>
    <xf numFmtId="168" fontId="15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 wrapText="1" indent="1"/>
    </xf>
    <xf numFmtId="168" fontId="8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68" fontId="8" fillId="0" borderId="0" xfId="0" applyNumberFormat="1" applyFont="1" applyAlignment="1">
      <alignment vertical="center"/>
    </xf>
    <xf numFmtId="0" fontId="5" fillId="0" borderId="0" xfId="0" applyFont="1" applyFill="1"/>
    <xf numFmtId="0" fontId="8" fillId="0" borderId="1" xfId="7" applyFont="1" applyBorder="1" applyAlignment="1">
      <alignment horizontal="center" vertical="center" wrapText="1"/>
    </xf>
    <xf numFmtId="1" fontId="5" fillId="0" borderId="0" xfId="0" applyNumberFormat="1" applyFont="1"/>
    <xf numFmtId="170" fontId="5" fillId="0" borderId="0" xfId="2" applyNumberFormat="1" applyFont="1"/>
    <xf numFmtId="165" fontId="8" fillId="0" borderId="1" xfId="0" applyNumberFormat="1" applyFont="1" applyBorder="1"/>
    <xf numFmtId="165" fontId="8" fillId="0" borderId="0" xfId="0" applyNumberFormat="1" applyFont="1"/>
    <xf numFmtId="0" fontId="5" fillId="0" borderId="2" xfId="0" applyFont="1" applyBorder="1"/>
    <xf numFmtId="0" fontId="10" fillId="0" borderId="3" xfId="0" applyFont="1" applyBorder="1" applyAlignment="1">
      <alignment horizontal="center"/>
    </xf>
    <xf numFmtId="0" fontId="5" fillId="0" borderId="18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left" indent="1"/>
    </xf>
    <xf numFmtId="165" fontId="14" fillId="0" borderId="0" xfId="0" applyNumberFormat="1" applyFont="1"/>
    <xf numFmtId="0" fontId="5" fillId="0" borderId="5" xfId="0" applyFont="1" applyBorder="1" applyAlignment="1">
      <alignment horizontal="left" indent="1"/>
    </xf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165" fontId="8" fillId="0" borderId="3" xfId="0" applyNumberFormat="1" applyFont="1" applyBorder="1"/>
    <xf numFmtId="0" fontId="16" fillId="0" borderId="17" xfId="0" applyFont="1" applyBorder="1"/>
    <xf numFmtId="165" fontId="5" fillId="0" borderId="17" xfId="0" applyNumberFormat="1" applyFont="1" applyBorder="1"/>
    <xf numFmtId="0" fontId="5" fillId="0" borderId="19" xfId="0" applyFont="1" applyBorder="1"/>
    <xf numFmtId="0" fontId="1" fillId="0" borderId="0" xfId="0" applyFont="1"/>
    <xf numFmtId="2" fontId="8" fillId="0" borderId="1" xfId="0" applyNumberFormat="1" applyFont="1" applyFill="1" applyBorder="1"/>
    <xf numFmtId="0" fontId="8" fillId="0" borderId="0" xfId="0" applyFont="1" applyFill="1"/>
    <xf numFmtId="0" fontId="5" fillId="0" borderId="1" xfId="0" applyFont="1" applyBorder="1" applyAlignment="1">
      <alignment wrapText="1"/>
    </xf>
    <xf numFmtId="165" fontId="8" fillId="0" borderId="1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/>
    </xf>
    <xf numFmtId="0" fontId="5" fillId="0" borderId="1" xfId="0" applyFont="1" applyFill="1" applyBorder="1"/>
    <xf numFmtId="2" fontId="5" fillId="0" borderId="1" xfId="0" applyNumberFormat="1" applyFont="1" applyFill="1" applyBorder="1"/>
    <xf numFmtId="0" fontId="10" fillId="0" borderId="3" xfId="0" applyFont="1" applyBorder="1" applyAlignment="1">
      <alignment horizontal="center" vertical="center" wrapText="1"/>
    </xf>
    <xf numFmtId="165" fontId="5" fillId="0" borderId="1" xfId="0" applyNumberFormat="1" applyFont="1" applyFill="1" applyBorder="1"/>
    <xf numFmtId="43" fontId="5" fillId="0" borderId="1" xfId="8" applyFont="1" applyBorder="1"/>
    <xf numFmtId="170" fontId="5" fillId="0" borderId="0" xfId="2" applyNumberFormat="1" applyFont="1" applyBorder="1"/>
    <xf numFmtId="0" fontId="18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2" xfId="0" applyFont="1" applyFill="1" applyBorder="1"/>
    <xf numFmtId="0" fontId="10" fillId="0" borderId="3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left" indent="1"/>
    </xf>
    <xf numFmtId="165" fontId="5" fillId="0" borderId="0" xfId="0" applyNumberFormat="1" applyFont="1" applyFill="1"/>
    <xf numFmtId="0" fontId="19" fillId="0" borderId="4" xfId="0" applyFont="1" applyFill="1" applyBorder="1" applyAlignment="1">
      <alignment horizontal="left" indent="1"/>
    </xf>
    <xf numFmtId="165" fontId="19" fillId="0" borderId="0" xfId="0" applyNumberFormat="1" applyFont="1" applyFill="1"/>
    <xf numFmtId="0" fontId="19" fillId="0" borderId="1" xfId="0" applyFont="1" applyBorder="1"/>
    <xf numFmtId="2" fontId="19" fillId="0" borderId="1" xfId="0" applyNumberFormat="1" applyFont="1" applyBorder="1"/>
    <xf numFmtId="0" fontId="10" fillId="2" borderId="3" xfId="0" applyFont="1" applyFill="1" applyBorder="1" applyAlignment="1">
      <alignment horizontal="right" vertical="center"/>
    </xf>
    <xf numFmtId="168" fontId="15" fillId="2" borderId="0" xfId="0" applyNumberFormat="1" applyFont="1" applyFill="1" applyAlignment="1">
      <alignment vertical="center"/>
    </xf>
    <xf numFmtId="0" fontId="15" fillId="0" borderId="20" xfId="0" applyFont="1" applyBorder="1" applyAlignment="1">
      <alignment horizontal="left" vertical="center" wrapText="1" indent="3"/>
    </xf>
    <xf numFmtId="168" fontId="15" fillId="0" borderId="21" xfId="0" applyNumberFormat="1" applyFont="1" applyBorder="1" applyAlignment="1">
      <alignment vertical="center"/>
    </xf>
    <xf numFmtId="168" fontId="15" fillId="2" borderId="21" xfId="0" applyNumberFormat="1" applyFont="1" applyFill="1" applyBorder="1" applyAlignment="1">
      <alignment vertical="center"/>
    </xf>
    <xf numFmtId="168" fontId="8" fillId="2" borderId="6" xfId="0" applyNumberFormat="1" applyFont="1" applyFill="1" applyBorder="1" applyAlignment="1">
      <alignment vertical="center"/>
    </xf>
    <xf numFmtId="168" fontId="8" fillId="2" borderId="0" xfId="0" applyNumberFormat="1" applyFont="1" applyFill="1" applyAlignment="1">
      <alignment vertical="center"/>
    </xf>
    <xf numFmtId="1" fontId="5" fillId="0" borderId="0" xfId="2" applyNumberFormat="1" applyFont="1"/>
    <xf numFmtId="9" fontId="5" fillId="0" borderId="0" xfId="2" applyFont="1"/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wrapText="1"/>
    </xf>
    <xf numFmtId="2" fontId="20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wrapText="1"/>
    </xf>
    <xf numFmtId="2" fontId="8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2" fillId="0" borderId="0" xfId="0" applyFont="1" applyFill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1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171" fontId="5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2" fontId="5" fillId="0" borderId="0" xfId="2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5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0" xfId="0" applyFont="1" applyBorder="1"/>
    <xf numFmtId="165" fontId="5" fillId="0" borderId="0" xfId="0" applyNumberFormat="1" applyFont="1" applyBorder="1"/>
    <xf numFmtId="0" fontId="9" fillId="0" borderId="0" xfId="0" applyFont="1" applyAlignment="1">
      <alignment horizontal="right" vertical="center"/>
    </xf>
    <xf numFmtId="165" fontId="5" fillId="0" borderId="22" xfId="0" applyNumberFormat="1" applyFont="1" applyBorder="1"/>
    <xf numFmtId="165" fontId="5" fillId="0" borderId="23" xfId="0" applyNumberFormat="1" applyFont="1" applyBorder="1"/>
    <xf numFmtId="0" fontId="5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/>
    <xf numFmtId="0" fontId="16" fillId="0" borderId="0" xfId="0" applyFont="1"/>
    <xf numFmtId="43" fontId="5" fillId="0" borderId="1" xfId="8" applyNumberFormat="1" applyFont="1" applyFill="1" applyBorder="1"/>
    <xf numFmtId="43" fontId="5" fillId="0" borderId="1" xfId="8" applyNumberFormat="1" applyFont="1" applyBorder="1"/>
    <xf numFmtId="0" fontId="9" fillId="0" borderId="0" xfId="0" applyFont="1"/>
    <xf numFmtId="0" fontId="9" fillId="0" borderId="1" xfId="5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3" fontId="5" fillId="0" borderId="1" xfId="8" applyNumberFormat="1" applyFont="1" applyFill="1" applyBorder="1"/>
    <xf numFmtId="173" fontId="5" fillId="0" borderId="1" xfId="8" applyNumberFormat="1" applyFont="1" applyBorder="1"/>
    <xf numFmtId="3" fontId="9" fillId="0" borderId="0" xfId="0" applyNumberFormat="1" applyFont="1"/>
    <xf numFmtId="0" fontId="9" fillId="0" borderId="1" xfId="0" applyFont="1" applyBorder="1"/>
    <xf numFmtId="3" fontId="9" fillId="0" borderId="1" xfId="8" applyNumberFormat="1" applyFont="1" applyBorder="1"/>
    <xf numFmtId="3" fontId="5" fillId="0" borderId="1" xfId="8" applyNumberFormat="1" applyFont="1" applyBorder="1"/>
    <xf numFmtId="170" fontId="5" fillId="0" borderId="0" xfId="0" applyNumberFormat="1" applyFont="1" applyAlignment="1">
      <alignment horizontal="left" vertical="center" wrapText="1" indent="14"/>
    </xf>
    <xf numFmtId="0" fontId="10" fillId="0" borderId="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165" fontId="5" fillId="0" borderId="27" xfId="0" applyNumberFormat="1" applyFont="1" applyFill="1" applyBorder="1" applyAlignment="1">
      <alignment horizontal="righ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9" fillId="0" borderId="29" xfId="0" applyFont="1" applyFill="1" applyBorder="1" applyAlignment="1">
      <alignment horizontal="left" vertical="center" wrapText="1" indent="1"/>
    </xf>
    <xf numFmtId="165" fontId="5" fillId="0" borderId="30" xfId="0" applyNumberFormat="1" applyFont="1" applyFill="1" applyBorder="1" applyAlignment="1">
      <alignment horizontal="right" vertical="center" wrapText="1" indent="1"/>
    </xf>
    <xf numFmtId="0" fontId="5" fillId="0" borderId="4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165" fontId="5" fillId="0" borderId="0" xfId="0" applyNumberFormat="1" applyFont="1" applyFill="1" applyAlignment="1">
      <alignment horizontal="righ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9" fillId="0" borderId="0" xfId="5" applyFont="1"/>
    <xf numFmtId="4" fontId="9" fillId="0" borderId="1" xfId="5" applyNumberFormat="1" applyFont="1" applyBorder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5" fillId="3" borderId="0" xfId="0" applyNumberFormat="1" applyFont="1" applyFill="1"/>
    <xf numFmtId="165" fontId="0" fillId="0" borderId="0" xfId="0" applyNumberFormat="1"/>
    <xf numFmtId="174" fontId="5" fillId="0" borderId="0" xfId="0" applyNumberFormat="1" applyFont="1"/>
    <xf numFmtId="0" fontId="9" fillId="0" borderId="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1" xfId="0" applyNumberFormat="1" applyFont="1" applyBorder="1"/>
    <xf numFmtId="3" fontId="5" fillId="0" borderId="0" xfId="0" applyNumberFormat="1" applyFont="1"/>
    <xf numFmtId="0" fontId="5" fillId="0" borderId="0" xfId="0" applyFont="1" applyFill="1" applyAlignment="1">
      <alignment horizontal="center"/>
    </xf>
    <xf numFmtId="0" fontId="23" fillId="0" borderId="0" xfId="0" applyFont="1"/>
    <xf numFmtId="1" fontId="23" fillId="0" borderId="0" xfId="0" applyNumberFormat="1" applyFont="1"/>
    <xf numFmtId="2" fontId="8" fillId="0" borderId="0" xfId="0" applyNumberFormat="1" applyFont="1" applyFill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8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/>
    <xf numFmtId="2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24" fillId="0" borderId="0" xfId="0" applyFont="1"/>
    <xf numFmtId="2" fontId="24" fillId="0" borderId="0" xfId="0" applyNumberFormat="1" applyFont="1"/>
    <xf numFmtId="0" fontId="25" fillId="0" borderId="0" xfId="0" applyFont="1"/>
    <xf numFmtId="0" fontId="26" fillId="0" borderId="0" xfId="0" applyFont="1"/>
    <xf numFmtId="172" fontId="25" fillId="0" borderId="0" xfId="8" applyNumberFormat="1" applyFont="1"/>
    <xf numFmtId="0" fontId="24" fillId="0" borderId="0" xfId="5" applyFont="1" applyBorder="1"/>
    <xf numFmtId="0" fontId="24" fillId="0" borderId="0" xfId="5" applyFont="1"/>
    <xf numFmtId="0" fontId="3" fillId="0" borderId="0" xfId="1" applyFont="1" applyAlignment="1">
      <alignment horizontal="left"/>
    </xf>
    <xf numFmtId="49" fontId="3" fillId="0" borderId="0" xfId="1" applyNumberFormat="1" applyFont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Fill="1"/>
    <xf numFmtId="0" fontId="0" fillId="0" borderId="0" xfId="0" applyBorder="1"/>
    <xf numFmtId="0" fontId="5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vertical="center" indent="1"/>
    </xf>
  </cellXfs>
  <cellStyles count="9">
    <cellStyle name="Čárka" xfId="8" builtinId="3"/>
    <cellStyle name="Hypertextový odkaz" xfId="1" builtinId="8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4" xfId="6" xr:uid="{98D07333-8A21-4BC2-9DCB-D92FCC8BAC6F}"/>
    <cellStyle name="Normální 6" xfId="7" xr:uid="{64489C72-D225-47AB-9E38-238CE01BB2D7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8521054433413"/>
          <c:y val="2.7062649777473465E-2"/>
          <c:w val="0.8145392779079873"/>
          <c:h val="0.89406045065692441"/>
        </c:manualLayout>
      </c:layout>
      <c:lineChart>
        <c:grouping val="standar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Počet starobních důchodců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'G1'!$B$2:$AZ$2</c:f>
              <c:numCache>
                <c:formatCode>0.00</c:formatCode>
                <c:ptCount val="51"/>
                <c:pt idx="0">
                  <c:v>2.3872710443760274</c:v>
                </c:pt>
                <c:pt idx="1">
                  <c:v>2.3882210751528019</c:v>
                </c:pt>
                <c:pt idx="2">
                  <c:v>2.3840776784215718</c:v>
                </c:pt>
                <c:pt idx="3">
                  <c:v>2.3855566029474118</c:v>
                </c:pt>
                <c:pt idx="4">
                  <c:v>2.3694195235960867</c:v>
                </c:pt>
                <c:pt idx="5">
                  <c:v>2.3663099467369202</c:v>
                </c:pt>
                <c:pt idx="6">
                  <c:v>2.3703042786851172</c:v>
                </c:pt>
                <c:pt idx="7">
                  <c:v>2.3599731964754902</c:v>
                </c:pt>
                <c:pt idx="8">
                  <c:v>2.3663345675042113</c:v>
                </c:pt>
                <c:pt idx="9">
                  <c:v>2.3822547262037546</c:v>
                </c:pt>
                <c:pt idx="10">
                  <c:v>2.3972206201988806</c:v>
                </c:pt>
                <c:pt idx="11">
                  <c:v>2.4177631593505695</c:v>
                </c:pt>
                <c:pt idx="12">
                  <c:v>2.4367745523458026</c:v>
                </c:pt>
                <c:pt idx="13">
                  <c:v>2.456361273773239</c:v>
                </c:pt>
                <c:pt idx="14">
                  <c:v>2.479246928570523</c:v>
                </c:pt>
                <c:pt idx="15">
                  <c:v>2.5065089539187571</c:v>
                </c:pt>
                <c:pt idx="16">
                  <c:v>2.5392554092043516</c:v>
                </c:pt>
                <c:pt idx="17">
                  <c:v>2.5793431873903012</c:v>
                </c:pt>
                <c:pt idx="18">
                  <c:v>2.6282100866338163</c:v>
                </c:pt>
                <c:pt idx="19">
                  <c:v>2.6828631629816369</c:v>
                </c:pt>
                <c:pt idx="20">
                  <c:v>2.7376528487846992</c:v>
                </c:pt>
                <c:pt idx="21">
                  <c:v>2.7901767997892208</c:v>
                </c:pt>
                <c:pt idx="22">
                  <c:v>2.8391881818658007</c:v>
                </c:pt>
                <c:pt idx="23">
                  <c:v>2.8844714599740282</c:v>
                </c:pt>
                <c:pt idx="24">
                  <c:v>2.9242571645024222</c:v>
                </c:pt>
                <c:pt idx="25">
                  <c:v>2.9558808978994477</c:v>
                </c:pt>
                <c:pt idx="26">
                  <c:v>2.981911017503541</c:v>
                </c:pt>
                <c:pt idx="27">
                  <c:v>3.0058404269316217</c:v>
                </c:pt>
                <c:pt idx="28">
                  <c:v>3.0283087462560907</c:v>
                </c:pt>
                <c:pt idx="29">
                  <c:v>3.0501314185422017</c:v>
                </c:pt>
                <c:pt idx="30">
                  <c:v>3.0711217349142208</c:v>
                </c:pt>
                <c:pt idx="31">
                  <c:v>3.0906557551097484</c:v>
                </c:pt>
                <c:pt idx="32">
                  <c:v>3.1090921482947982</c:v>
                </c:pt>
                <c:pt idx="33">
                  <c:v>3.1265998438489802</c:v>
                </c:pt>
                <c:pt idx="34">
                  <c:v>3.141937308929974</c:v>
                </c:pt>
                <c:pt idx="35">
                  <c:v>3.1557118812550553</c:v>
                </c:pt>
                <c:pt idx="36">
                  <c:v>3.1664108801519593</c:v>
                </c:pt>
                <c:pt idx="37">
                  <c:v>3.1714797567510895</c:v>
                </c:pt>
                <c:pt idx="38">
                  <c:v>3.170947566245188</c:v>
                </c:pt>
                <c:pt idx="39">
                  <c:v>3.1617458534263729</c:v>
                </c:pt>
                <c:pt idx="40">
                  <c:v>3.1447446758068041</c:v>
                </c:pt>
                <c:pt idx="41">
                  <c:v>3.1226466006114117</c:v>
                </c:pt>
                <c:pt idx="42">
                  <c:v>3.0979408409550331</c:v>
                </c:pt>
                <c:pt idx="43">
                  <c:v>3.0718594007381235</c:v>
                </c:pt>
                <c:pt idx="44">
                  <c:v>3.0447276701538017</c:v>
                </c:pt>
                <c:pt idx="45">
                  <c:v>3.0178285453514793</c:v>
                </c:pt>
                <c:pt idx="46">
                  <c:v>2.9914848237258309</c:v>
                </c:pt>
                <c:pt idx="47">
                  <c:v>2.9660817362547909</c:v>
                </c:pt>
                <c:pt idx="48">
                  <c:v>2.9423791966265047</c:v>
                </c:pt>
                <c:pt idx="49">
                  <c:v>2.9222799946009714</c:v>
                </c:pt>
                <c:pt idx="50">
                  <c:v>2.9071097180689929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1"/>
          <c:tx>
            <c:strRef>
              <c:f>'G1'!$A$3</c:f>
              <c:strCache>
                <c:ptCount val="1"/>
                <c:pt idx="0">
                  <c:v>Počet osob 21–64 let na jednu osobu 65+ let (pravá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'G1'!$B$3:$AZ$3</c:f>
              <c:numCache>
                <c:formatCode>0.00</c:formatCode>
                <c:ptCount val="51"/>
                <c:pt idx="0">
                  <c:v>2.8903092309673903</c:v>
                </c:pt>
                <c:pt idx="1">
                  <c:v>2.8173084800009054</c:v>
                </c:pt>
                <c:pt idx="2">
                  <c:v>2.7577105570764839</c:v>
                </c:pt>
                <c:pt idx="3">
                  <c:v>2.7161991861278643</c:v>
                </c:pt>
                <c:pt idx="4">
                  <c:v>2.6918248379834147</c:v>
                </c:pt>
                <c:pt idx="5">
                  <c:v>2.6689173954086067</c:v>
                </c:pt>
                <c:pt idx="6">
                  <c:v>2.6462996729707844</c:v>
                </c:pt>
                <c:pt idx="7">
                  <c:v>2.6234623544771734</c:v>
                </c:pt>
                <c:pt idx="8">
                  <c:v>2.586988164531717</c:v>
                </c:pt>
                <c:pt idx="9">
                  <c:v>2.5481056501289685</c:v>
                </c:pt>
                <c:pt idx="10">
                  <c:v>2.5198088837769923</c:v>
                </c:pt>
                <c:pt idx="11">
                  <c:v>2.4996887103768617</c:v>
                </c:pt>
                <c:pt idx="12">
                  <c:v>2.4791786456568525</c:v>
                </c:pt>
                <c:pt idx="13">
                  <c:v>2.4606361990617476</c:v>
                </c:pt>
                <c:pt idx="14">
                  <c:v>2.4345901622349047</c:v>
                </c:pt>
                <c:pt idx="15">
                  <c:v>2.4038386447290891</c:v>
                </c:pt>
                <c:pt idx="16">
                  <c:v>2.3674453244607703</c:v>
                </c:pt>
                <c:pt idx="17">
                  <c:v>2.3222585974620613</c:v>
                </c:pt>
                <c:pt idx="18">
                  <c:v>2.2605984242663211</c:v>
                </c:pt>
                <c:pt idx="19">
                  <c:v>2.1884347630778986</c:v>
                </c:pt>
                <c:pt idx="20">
                  <c:v>2.121148802495779</c:v>
                </c:pt>
                <c:pt idx="21">
                  <c:v>2.0595464565454908</c:v>
                </c:pt>
                <c:pt idx="22">
                  <c:v>2.004229012100061</c:v>
                </c:pt>
                <c:pt idx="23">
                  <c:v>1.9523655621204017</c:v>
                </c:pt>
                <c:pt idx="24">
                  <c:v>1.9063562631766642</c:v>
                </c:pt>
                <c:pt idx="25">
                  <c:v>1.8748674883075862</c:v>
                </c:pt>
                <c:pt idx="26">
                  <c:v>1.8502764253570496</c:v>
                </c:pt>
                <c:pt idx="27">
                  <c:v>1.8256349426540206</c:v>
                </c:pt>
                <c:pt idx="28">
                  <c:v>1.8029934109745991</c:v>
                </c:pt>
                <c:pt idx="29">
                  <c:v>1.7800393224059452</c:v>
                </c:pt>
                <c:pt idx="30">
                  <c:v>1.756943474290215</c:v>
                </c:pt>
                <c:pt idx="31">
                  <c:v>1.7360787726828422</c:v>
                </c:pt>
                <c:pt idx="32">
                  <c:v>1.7167908579659434</c:v>
                </c:pt>
                <c:pt idx="33">
                  <c:v>1.696533219540068</c:v>
                </c:pt>
                <c:pt idx="34">
                  <c:v>1.6805322955165451</c:v>
                </c:pt>
                <c:pt idx="35">
                  <c:v>1.6638763149719471</c:v>
                </c:pt>
                <c:pt idx="36">
                  <c:v>1.64907344219967</c:v>
                </c:pt>
                <c:pt idx="37">
                  <c:v>1.6410041497220358</c:v>
                </c:pt>
                <c:pt idx="38">
                  <c:v>1.6344500554019918</c:v>
                </c:pt>
                <c:pt idx="39">
                  <c:v>1.6389977827440629</c:v>
                </c:pt>
                <c:pt idx="40">
                  <c:v>1.6522771287120483</c:v>
                </c:pt>
                <c:pt idx="41">
                  <c:v>1.6708769633961105</c:v>
                </c:pt>
                <c:pt idx="42">
                  <c:v>1.6907672893958547</c:v>
                </c:pt>
                <c:pt idx="43">
                  <c:v>1.7118972056610167</c:v>
                </c:pt>
                <c:pt idx="44">
                  <c:v>1.734460575394249</c:v>
                </c:pt>
                <c:pt idx="45">
                  <c:v>1.7560408310098612</c:v>
                </c:pt>
                <c:pt idx="46">
                  <c:v>1.77721845198255</c:v>
                </c:pt>
                <c:pt idx="47">
                  <c:v>1.7981703246726886</c:v>
                </c:pt>
                <c:pt idx="48">
                  <c:v>1.819154648832547</c:v>
                </c:pt>
                <c:pt idx="49">
                  <c:v>1.8368515131223342</c:v>
                </c:pt>
                <c:pt idx="50">
                  <c:v>1.8498295456877418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 (miliony)</a:t>
                </a:r>
              </a:p>
            </c:rich>
          </c:tx>
          <c:layout>
            <c:manualLayout>
              <c:xMode val="edge"/>
              <c:yMode val="edge"/>
              <c:x val="7.1973916929448569E-3"/>
              <c:y val="0.29777432359859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between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0.97351189914210368"/>
              <c:y val="0.3708321042002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60524768788759"/>
          <c:y val="2.9414092469210579E-2"/>
          <c:w val="0.67146292564352927"/>
          <c:h val="0.1167398430034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59416045391121E-2"/>
          <c:y val="3.2906415613237538E-2"/>
          <c:w val="0.73890013482434391"/>
          <c:h val="0.89728887933612922"/>
        </c:manualLayout>
      </c:layout>
      <c:lineChart>
        <c:grouping val="standard"/>
        <c:varyColors val="0"/>
        <c:ser>
          <c:idx val="0"/>
          <c:order val="0"/>
          <c:tx>
            <c:strRef>
              <c:f>'G 3.2.1'!$A$3</c:f>
              <c:strCache>
                <c:ptCount val="1"/>
                <c:pt idx="0">
                  <c:v>Vysoká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3.2.1'!$B$2:$AZ$2</c:f>
              <c:strCach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strCache>
            </c:strRef>
          </c:cat>
          <c:val>
            <c:numRef>
              <c:f>'G 3.2.1'!$B$3:$AZ$3</c:f>
              <c:numCache>
                <c:formatCode>0.00</c:formatCode>
                <c:ptCount val="51"/>
                <c:pt idx="0">
                  <c:v>10.701777</c:v>
                </c:pt>
                <c:pt idx="1">
                  <c:v>10.742305948495474</c:v>
                </c:pt>
                <c:pt idx="2">
                  <c:v>10.779561010175742</c:v>
                </c:pt>
                <c:pt idx="3">
                  <c:v>10.813637176739128</c:v>
                </c:pt>
                <c:pt idx="4">
                  <c:v>10.844619083909414</c:v>
                </c:pt>
                <c:pt idx="5">
                  <c:v>10.872640626187788</c:v>
                </c:pt>
                <c:pt idx="6">
                  <c:v>10.897896714893387</c:v>
                </c:pt>
                <c:pt idx="7">
                  <c:v>10.920620349745583</c:v>
                </c:pt>
                <c:pt idx="8">
                  <c:v>10.941073820848141</c:v>
                </c:pt>
                <c:pt idx="9">
                  <c:v>10.959526781430293</c:v>
                </c:pt>
                <c:pt idx="10">
                  <c:v>10.976265990248894</c:v>
                </c:pt>
                <c:pt idx="11">
                  <c:v>10.991614703391088</c:v>
                </c:pt>
                <c:pt idx="12">
                  <c:v>11.005925919610215</c:v>
                </c:pt>
                <c:pt idx="13">
                  <c:v>11.019570445187755</c:v>
                </c:pt>
                <c:pt idx="14">
                  <c:v>11.032907316525563</c:v>
                </c:pt>
                <c:pt idx="15">
                  <c:v>11.046269178203071</c:v>
                </c:pt>
                <c:pt idx="16">
                  <c:v>11.059940186798297</c:v>
                </c:pt>
                <c:pt idx="17">
                  <c:v>11.074121073327079</c:v>
                </c:pt>
                <c:pt idx="18">
                  <c:v>11.088936312308952</c:v>
                </c:pt>
                <c:pt idx="19">
                  <c:v>11.104452572053029</c:v>
                </c:pt>
                <c:pt idx="20">
                  <c:v>11.12068859244685</c:v>
                </c:pt>
                <c:pt idx="21">
                  <c:v>11.137641786410038</c:v>
                </c:pt>
                <c:pt idx="22">
                  <c:v>11.155301436934826</c:v>
                </c:pt>
                <c:pt idx="23">
                  <c:v>11.173650947223422</c:v>
                </c:pt>
                <c:pt idx="24">
                  <c:v>11.192660703340451</c:v>
                </c:pt>
                <c:pt idx="25">
                  <c:v>11.212288389912302</c:v>
                </c:pt>
                <c:pt idx="26">
                  <c:v>11.232472767081063</c:v>
                </c:pt>
                <c:pt idx="27">
                  <c:v>11.253135082381174</c:v>
                </c:pt>
                <c:pt idx="28">
                  <c:v>11.274170892417514</c:v>
                </c:pt>
                <c:pt idx="29">
                  <c:v>11.295449391195344</c:v>
                </c:pt>
                <c:pt idx="30">
                  <c:v>11.316817638380961</c:v>
                </c:pt>
                <c:pt idx="31">
                  <c:v>11.33782802340955</c:v>
                </c:pt>
                <c:pt idx="32">
                  <c:v>11.358301263297831</c:v>
                </c:pt>
                <c:pt idx="33">
                  <c:v>11.378048247786271</c:v>
                </c:pt>
                <c:pt idx="34">
                  <c:v>11.396872332670149</c:v>
                </c:pt>
                <c:pt idx="35">
                  <c:v>11.414588304416494</c:v>
                </c:pt>
                <c:pt idx="36">
                  <c:v>11.431034958745498</c:v>
                </c:pt>
                <c:pt idx="37">
                  <c:v>11.446082802959632</c:v>
                </c:pt>
                <c:pt idx="38">
                  <c:v>11.459640357274829</c:v>
                </c:pt>
                <c:pt idx="39">
                  <c:v>11.471669796194901</c:v>
                </c:pt>
                <c:pt idx="40">
                  <c:v>11.482188062093954</c:v>
                </c:pt>
                <c:pt idx="41">
                  <c:v>11.491268336791844</c:v>
                </c:pt>
                <c:pt idx="42">
                  <c:v>11.499030368211864</c:v>
                </c:pt>
                <c:pt idx="43">
                  <c:v>11.505639711987088</c:v>
                </c:pt>
                <c:pt idx="44">
                  <c:v>11.51130480531071</c:v>
                </c:pt>
                <c:pt idx="45">
                  <c:v>11.516268806090482</c:v>
                </c:pt>
                <c:pt idx="46">
                  <c:v>11.520807305681991</c:v>
                </c:pt>
                <c:pt idx="47">
                  <c:v>11.5252190258471</c:v>
                </c:pt>
                <c:pt idx="48">
                  <c:v>11.529818615239627</c:v>
                </c:pt>
                <c:pt idx="49">
                  <c:v>11.53492663291474</c:v>
                </c:pt>
                <c:pt idx="50">
                  <c:v>11.540857773893054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C-47B5-B5BF-197CA0F6BE98}"/>
            </c:ext>
          </c:extLst>
        </c:ser>
        <c:ser>
          <c:idx val="1"/>
          <c:order val="1"/>
          <c:tx>
            <c:strRef>
              <c:f>'G 3.2.1'!$A$4</c:f>
              <c:strCache>
                <c:ptCount val="1"/>
                <c:pt idx="0">
                  <c:v>Střední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3.2.1'!$B$2:$AZ$2</c:f>
              <c:strCach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strCache>
            </c:strRef>
          </c:cat>
          <c:val>
            <c:numRef>
              <c:f>'G 3.2.1'!$B$4:$AZ$4</c:f>
              <c:numCache>
                <c:formatCode>0.00</c:formatCode>
                <c:ptCount val="51"/>
                <c:pt idx="0">
                  <c:v>10.701777</c:v>
                </c:pt>
                <c:pt idx="1">
                  <c:v>10.723965806502715</c:v>
                </c:pt>
                <c:pt idx="2">
                  <c:v>10.743386090608167</c:v>
                </c:pt>
                <c:pt idx="3">
                  <c:v>10.759970785134795</c:v>
                </c:pt>
                <c:pt idx="4">
                  <c:v>10.773669028634611</c:v>
                </c:pt>
                <c:pt idx="5">
                  <c:v>10.784497349983024</c:v>
                </c:pt>
                <c:pt idx="6">
                  <c:v>10.792556100851666</c:v>
                </c:pt>
                <c:pt idx="7">
                  <c:v>10.798010395143571</c:v>
                </c:pt>
                <c:pt idx="8">
                  <c:v>10.801085150568085</c:v>
                </c:pt>
                <c:pt idx="9">
                  <c:v>10.802037063345329</c:v>
                </c:pt>
                <c:pt idx="10">
                  <c:v>10.801152533137776</c:v>
                </c:pt>
                <c:pt idx="11">
                  <c:v>10.798756555832556</c:v>
                </c:pt>
                <c:pt idx="12">
                  <c:v>10.795206617269118</c:v>
                </c:pt>
                <c:pt idx="13">
                  <c:v>10.790883351548775</c:v>
                </c:pt>
                <c:pt idx="14">
                  <c:v>10.786176377221521</c:v>
                </c:pt>
                <c:pt idx="15">
                  <c:v>10.781464758541388</c:v>
                </c:pt>
                <c:pt idx="16">
                  <c:v>10.777080684060291</c:v>
                </c:pt>
                <c:pt idx="17">
                  <c:v>10.773258991811499</c:v>
                </c:pt>
                <c:pt idx="18">
                  <c:v>10.770116106306034</c:v>
                </c:pt>
                <c:pt idx="19">
                  <c:v>10.767661480597857</c:v>
                </c:pt>
                <c:pt idx="20">
                  <c:v>10.765826448723162</c:v>
                </c:pt>
                <c:pt idx="21">
                  <c:v>10.764506122185017</c:v>
                </c:pt>
                <c:pt idx="22">
                  <c:v>10.763611568953403</c:v>
                </c:pt>
                <c:pt idx="23">
                  <c:v>10.763082304917605</c:v>
                </c:pt>
                <c:pt idx="24">
                  <c:v>10.762879675770554</c:v>
                </c:pt>
                <c:pt idx="25">
                  <c:v>10.762968617578492</c:v>
                </c:pt>
                <c:pt idx="26">
                  <c:v>10.763287612678619</c:v>
                </c:pt>
                <c:pt idx="27">
                  <c:v>10.763738932502312</c:v>
                </c:pt>
                <c:pt idx="28">
                  <c:v>10.764175636951203</c:v>
                </c:pt>
                <c:pt idx="29">
                  <c:v>10.764408939239811</c:v>
                </c:pt>
                <c:pt idx="30">
                  <c:v>10.764220886987546</c:v>
                </c:pt>
                <c:pt idx="31">
                  <c:v>10.763309789991302</c:v>
                </c:pt>
                <c:pt idx="32">
                  <c:v>10.761449719020984</c:v>
                </c:pt>
                <c:pt idx="33">
                  <c:v>10.758426071375146</c:v>
                </c:pt>
                <c:pt idx="34">
                  <c:v>10.754047253315745</c:v>
                </c:pt>
                <c:pt idx="35">
                  <c:v>10.748155347751124</c:v>
                </c:pt>
                <c:pt idx="36">
                  <c:v>10.740633957149075</c:v>
                </c:pt>
                <c:pt idx="37">
                  <c:v>10.731414289872779</c:v>
                </c:pt>
                <c:pt idx="38">
                  <c:v>10.720479105915013</c:v>
                </c:pt>
                <c:pt idx="39">
                  <c:v>10.707864600356283</c:v>
                </c:pt>
                <c:pt idx="40">
                  <c:v>10.693659973703411</c:v>
                </c:pt>
                <c:pt idx="41">
                  <c:v>10.678005927706462</c:v>
                </c:pt>
                <c:pt idx="42">
                  <c:v>10.661090667320257</c:v>
                </c:pt>
                <c:pt idx="43">
                  <c:v>10.64314272618237</c:v>
                </c:pt>
                <c:pt idx="44">
                  <c:v>10.624425773429323</c:v>
                </c:pt>
                <c:pt idx="45">
                  <c:v>10.605232161396696</c:v>
                </c:pt>
                <c:pt idx="46">
                  <c:v>10.585875384494161</c:v>
                </c:pt>
                <c:pt idx="47">
                  <c:v>10.566680296944631</c:v>
                </c:pt>
                <c:pt idx="48">
                  <c:v>10.547971347775142</c:v>
                </c:pt>
                <c:pt idx="49">
                  <c:v>10.530059495608612</c:v>
                </c:pt>
                <c:pt idx="50">
                  <c:v>10.513228302512646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C-47B5-B5BF-197CA0F6BE98}"/>
            </c:ext>
          </c:extLst>
        </c:ser>
        <c:ser>
          <c:idx val="2"/>
          <c:order val="2"/>
          <c:tx>
            <c:strRef>
              <c:f>'G 3.2.1'!$A$5</c:f>
              <c:strCache>
                <c:ptCount val="1"/>
                <c:pt idx="0">
                  <c:v>Nízká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3.2.1'!$B$2:$AZ$2</c:f>
              <c:strCach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strCache>
            </c:strRef>
          </c:cat>
          <c:val>
            <c:numRef>
              <c:f>'G 3.2.1'!$B$5:$AZ$5</c:f>
              <c:numCache>
                <c:formatCode>0.00</c:formatCode>
                <c:ptCount val="51"/>
                <c:pt idx="0">
                  <c:v>10.701777</c:v>
                </c:pt>
                <c:pt idx="1">
                  <c:v>10.704332635474685</c:v>
                </c:pt>
                <c:pt idx="2">
                  <c:v>10.703293362915435</c:v>
                </c:pt>
                <c:pt idx="3">
                  <c:v>10.698630763706657</c:v>
                </c:pt>
                <c:pt idx="4">
                  <c:v>10.690346922153596</c:v>
                </c:pt>
                <c:pt idx="5">
                  <c:v>10.678523970537206</c:v>
                </c:pt>
                <c:pt idx="6">
                  <c:v>10.663327741228812</c:v>
                </c:pt>
                <c:pt idx="7">
                  <c:v>10.644974360755272</c:v>
                </c:pt>
                <c:pt idx="8">
                  <c:v>10.623720478500747</c:v>
                </c:pt>
                <c:pt idx="9">
                  <c:v>10.599839175718934</c:v>
                </c:pt>
                <c:pt idx="10">
                  <c:v>10.573622815750516</c:v>
                </c:pt>
                <c:pt idx="11">
                  <c:v>10.545390528539862</c:v>
                </c:pt>
                <c:pt idx="12">
                  <c:v>10.515483400162793</c:v>
                </c:pt>
                <c:pt idx="13">
                  <c:v>10.484251248062813</c:v>
                </c:pt>
                <c:pt idx="14">
                  <c:v>10.452035244337317</c:v>
                </c:pt>
                <c:pt idx="15">
                  <c:v>10.419149463738464</c:v>
                </c:pt>
                <c:pt idx="16">
                  <c:v>10.385853926457861</c:v>
                </c:pt>
                <c:pt idx="17">
                  <c:v>10.35231628859707</c:v>
                </c:pt>
                <c:pt idx="18">
                  <c:v>10.318618620372288</c:v>
                </c:pt>
                <c:pt idx="19">
                  <c:v>10.284776637897245</c:v>
                </c:pt>
                <c:pt idx="20">
                  <c:v>10.250753549830263</c:v>
                </c:pt>
                <c:pt idx="21">
                  <c:v>10.216495401299206</c:v>
                </c:pt>
                <c:pt idx="22">
                  <c:v>10.181960822332135</c:v>
                </c:pt>
                <c:pt idx="23">
                  <c:v>10.147106840907014</c:v>
                </c:pt>
                <c:pt idx="24">
                  <c:v>10.111876367644722</c:v>
                </c:pt>
                <c:pt idx="25">
                  <c:v>10.07618773903056</c:v>
                </c:pt>
                <c:pt idx="26">
                  <c:v>10.039917737277829</c:v>
                </c:pt>
                <c:pt idx="27">
                  <c:v>10.002890887555015</c:v>
                </c:pt>
                <c:pt idx="28">
                  <c:v>9.9648905498376799</c:v>
                </c:pt>
                <c:pt idx="29">
                  <c:v>9.9256817406588578</c:v>
                </c:pt>
                <c:pt idx="30">
                  <c:v>9.8850146542437791</c:v>
                </c:pt>
                <c:pt idx="31">
                  <c:v>9.8430016709349957</c:v>
                </c:pt>
                <c:pt idx="32">
                  <c:v>9.7994354816525409</c:v>
                </c:pt>
                <c:pt idx="33">
                  <c:v>9.754137303313378</c:v>
                </c:pt>
                <c:pt idx="34">
                  <c:v>9.7069711899113038</c:v>
                </c:pt>
                <c:pt idx="35">
                  <c:v>9.6578518544391923</c:v>
                </c:pt>
                <c:pt idx="36">
                  <c:v>9.6067345223671055</c:v>
                </c:pt>
                <c:pt idx="37">
                  <c:v>9.5536275292404866</c:v>
                </c:pt>
                <c:pt idx="38">
                  <c:v>9.4985903701312857</c:v>
                </c:pt>
                <c:pt idx="39">
                  <c:v>9.4417252000548135</c:v>
                </c:pt>
                <c:pt idx="40">
                  <c:v>9.3831787159579765</c:v>
                </c:pt>
                <c:pt idx="41">
                  <c:v>9.3231463035388966</c:v>
                </c:pt>
                <c:pt idx="42">
                  <c:v>9.2618626735305227</c:v>
                </c:pt>
                <c:pt idx="43">
                  <c:v>9.199588607601072</c:v>
                </c:pt>
                <c:pt idx="44">
                  <c:v>9.1366107357235418</c:v>
                </c:pt>
                <c:pt idx="45">
                  <c:v>9.0732337702635348</c:v>
                </c:pt>
                <c:pt idx="46">
                  <c:v>9.0097721161675413</c:v>
                </c:pt>
                <c:pt idx="47">
                  <c:v>8.946540889447423</c:v>
                </c:pt>
                <c:pt idx="48">
                  <c:v>8.8838433078488315</c:v>
                </c:pt>
                <c:pt idx="49">
                  <c:v>8.8219572754848876</c:v>
                </c:pt>
                <c:pt idx="50">
                  <c:v>8.7611224163996901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C-47B5-B5BF-197CA0F6BE98}"/>
            </c:ext>
          </c:extLst>
        </c:ser>
        <c:ser>
          <c:idx val="3"/>
          <c:order val="3"/>
          <c:tx>
            <c:strRef>
              <c:f>'G 3.2.1'!$A$6</c:f>
              <c:strCache>
                <c:ptCount val="1"/>
                <c:pt idx="0">
                  <c:v>Střední bez migrace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 3.2.1'!$B$2:$AZ$2</c:f>
              <c:strCach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strCache>
            </c:strRef>
          </c:cat>
          <c:val>
            <c:numRef>
              <c:f>'G 3.2.1'!$B$6:$AZ$6</c:f>
              <c:numCache>
                <c:formatCode>0.00</c:formatCode>
                <c:ptCount val="51"/>
                <c:pt idx="0">
                  <c:v>10.701777</c:v>
                </c:pt>
                <c:pt idx="1">
                  <c:v>10.697687639920398</c:v>
                </c:pt>
                <c:pt idx="2">
                  <c:v>10.690258920768054</c:v>
                </c:pt>
                <c:pt idx="3">
                  <c:v>10.6793971352038</c:v>
                </c:pt>
                <c:pt idx="4">
                  <c:v>10.665030370230145</c:v>
                </c:pt>
                <c:pt idx="5">
                  <c:v>10.647161025193606</c:v>
                </c:pt>
                <c:pt idx="6">
                  <c:v>10.625883056516471</c:v>
                </c:pt>
                <c:pt idx="7">
                  <c:v>10.601363598836601</c:v>
                </c:pt>
                <c:pt idx="8">
                  <c:v>10.57383836812585</c:v>
                </c:pt>
                <c:pt idx="9">
                  <c:v>10.543583740100186</c:v>
                </c:pt>
                <c:pt idx="10">
                  <c:v>10.510914160210712</c:v>
                </c:pt>
                <c:pt idx="11">
                  <c:v>10.476189876033274</c:v>
                </c:pt>
                <c:pt idx="12">
                  <c:v>10.43980923177655</c:v>
                </c:pt>
                <c:pt idx="13">
                  <c:v>10.402197238325792</c:v>
                </c:pt>
                <c:pt idx="14">
                  <c:v>10.36378919597621</c:v>
                </c:pt>
                <c:pt idx="15">
                  <c:v>10.325008832513088</c:v>
                </c:pt>
                <c:pt idx="16">
                  <c:v>10.286229762230844</c:v>
                </c:pt>
                <c:pt idx="17">
                  <c:v>10.247723463123707</c:v>
                </c:pt>
                <c:pt idx="18">
                  <c:v>10.20963709974734</c:v>
                </c:pt>
                <c:pt idx="19">
                  <c:v>10.172004260503769</c:v>
                </c:pt>
                <c:pt idx="20">
                  <c:v>10.134774291457358</c:v>
                </c:pt>
                <c:pt idx="21">
                  <c:v>10.097854531288652</c:v>
                </c:pt>
                <c:pt idx="22">
                  <c:v>10.061162518011146</c:v>
                </c:pt>
                <c:pt idx="23">
                  <c:v>10.024638776418243</c:v>
                </c:pt>
                <c:pt idx="24">
                  <c:v>9.9882402266263011</c:v>
                </c:pt>
                <c:pt idx="25">
                  <c:v>9.9519220343519166</c:v>
                </c:pt>
                <c:pt idx="26">
                  <c:v>9.9156076602316041</c:v>
                </c:pt>
                <c:pt idx="27">
                  <c:v>9.8791792291239631</c:v>
                </c:pt>
                <c:pt idx="28">
                  <c:v>9.8424657712900991</c:v>
                </c:pt>
                <c:pt idx="29">
                  <c:v>9.8052523490554471</c:v>
                </c:pt>
                <c:pt idx="30">
                  <c:v>9.7672947724626145</c:v>
                </c:pt>
                <c:pt idx="31">
                  <c:v>9.7282778887385657</c:v>
                </c:pt>
                <c:pt idx="32">
                  <c:v>9.6879589416028438</c:v>
                </c:pt>
                <c:pt idx="33">
                  <c:v>9.6461122240196566</c:v>
                </c:pt>
                <c:pt idx="34">
                  <c:v>9.6025407843352983</c:v>
                </c:pt>
                <c:pt idx="35">
                  <c:v>9.5570867304389129</c:v>
                </c:pt>
                <c:pt idx="36">
                  <c:v>9.5096389270864634</c:v>
                </c:pt>
                <c:pt idx="37">
                  <c:v>9.4601389852732787</c:v>
                </c:pt>
                <c:pt idx="38">
                  <c:v>9.4085847417647859</c:v>
                </c:pt>
                <c:pt idx="39">
                  <c:v>9.3550317744791087</c:v>
                </c:pt>
                <c:pt idx="40">
                  <c:v>9.2995927448023039</c:v>
                </c:pt>
                <c:pt idx="41">
                  <c:v>9.2424354099173112</c:v>
                </c:pt>
                <c:pt idx="42">
                  <c:v>9.1837777521432447</c:v>
                </c:pt>
                <c:pt idx="43">
                  <c:v>9.1238799587964969</c:v>
                </c:pt>
                <c:pt idx="44">
                  <c:v>9.0630385837651382</c:v>
                </c:pt>
                <c:pt idx="45">
                  <c:v>9.0015794675238094</c:v>
                </c:pt>
                <c:pt idx="46">
                  <c:v>8.93984959170532</c:v>
                </c:pt>
                <c:pt idx="47">
                  <c:v>8.878206699988306</c:v>
                </c:pt>
                <c:pt idx="48">
                  <c:v>8.8170069702117253</c:v>
                </c:pt>
                <c:pt idx="49">
                  <c:v>8.7565914926116317</c:v>
                </c:pt>
                <c:pt idx="50">
                  <c:v>8.6972720681700526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C-47B5-B5BF-197CA0F6B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631472"/>
        <c:axId val="510627864"/>
      </c:lineChart>
      <c:catAx>
        <c:axId val="51063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0627864"/>
        <c:crosses val="autoZero"/>
        <c:auto val="1"/>
        <c:lblAlgn val="ctr"/>
        <c:lblOffset val="100"/>
        <c:tickLblSkip val="10"/>
        <c:noMultiLvlLbl val="0"/>
      </c:catAx>
      <c:valAx>
        <c:axId val="510627864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</a:t>
                </a:r>
                <a:r>
                  <a:rPr lang="cs-CZ" baseline="0"/>
                  <a:t> obyvatel (miliony)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4.8876298854792439E-3"/>
              <c:y val="0.23459541976825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0631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914960934437"/>
          <c:y val="0.21469464042707745"/>
          <c:w val="0.15318253206360422"/>
          <c:h val="0.52411574193286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56877279931653E-2"/>
          <c:y val="8.5224780701754405E-2"/>
          <c:w val="0.78916985105286686"/>
          <c:h val="0.86817434210526312"/>
        </c:manualLayout>
      </c:layout>
      <c:areaChart>
        <c:grouping val="stacked"/>
        <c:varyColors val="0"/>
        <c:ser>
          <c:idx val="2"/>
          <c:order val="0"/>
          <c:tx>
            <c:strRef>
              <c:f>'G B3.1.1'!$B$2</c:f>
              <c:strCache>
                <c:ptCount val="1"/>
                <c:pt idx="0">
                  <c:v>65ꟷ74 let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strRef>
              <c:f>'G B3.1.1'!$A$3:$A$67</c:f>
              <c:strCache>
                <c:ptCount val="65"/>
                <c:pt idx="0">
                  <c:v>30.12.2019</c:v>
                </c:pt>
                <c:pt idx="1">
                  <c:v>06.01.2020</c:v>
                </c:pt>
                <c:pt idx="2">
                  <c:v>13.01.2020</c:v>
                </c:pt>
                <c:pt idx="3">
                  <c:v>20.01.2020</c:v>
                </c:pt>
                <c:pt idx="4">
                  <c:v>27.01.2020</c:v>
                </c:pt>
                <c:pt idx="5">
                  <c:v>03.02.2020</c:v>
                </c:pt>
                <c:pt idx="6">
                  <c:v>10.02.2020</c:v>
                </c:pt>
                <c:pt idx="7">
                  <c:v>17.02.2020</c:v>
                </c:pt>
                <c:pt idx="8">
                  <c:v>24.02.2020</c:v>
                </c:pt>
                <c:pt idx="9">
                  <c:v>02.03.2020</c:v>
                </c:pt>
                <c:pt idx="10">
                  <c:v>09.03.2020</c:v>
                </c:pt>
                <c:pt idx="11">
                  <c:v>16.03.2020</c:v>
                </c:pt>
                <c:pt idx="12">
                  <c:v>23.03.2020</c:v>
                </c:pt>
                <c:pt idx="13">
                  <c:v>30.03.2020</c:v>
                </c:pt>
                <c:pt idx="14">
                  <c:v>06.04.2020</c:v>
                </c:pt>
                <c:pt idx="15">
                  <c:v>13.04.2020</c:v>
                </c:pt>
                <c:pt idx="16">
                  <c:v>20.04.2020</c:v>
                </c:pt>
                <c:pt idx="17">
                  <c:v>27.04.2020</c:v>
                </c:pt>
                <c:pt idx="18">
                  <c:v>04.05.2020</c:v>
                </c:pt>
                <c:pt idx="19">
                  <c:v>11.05.2020</c:v>
                </c:pt>
                <c:pt idx="20">
                  <c:v>18.05.2020</c:v>
                </c:pt>
                <c:pt idx="21">
                  <c:v>25.05.2020</c:v>
                </c:pt>
                <c:pt idx="22">
                  <c:v>01.06.2020</c:v>
                </c:pt>
                <c:pt idx="23">
                  <c:v>08.06.2020</c:v>
                </c:pt>
                <c:pt idx="24">
                  <c:v>15.06.2020</c:v>
                </c:pt>
                <c:pt idx="25">
                  <c:v>22.06.2020</c:v>
                </c:pt>
                <c:pt idx="26">
                  <c:v>29.06.2020</c:v>
                </c:pt>
                <c:pt idx="27">
                  <c:v>06.07.2020</c:v>
                </c:pt>
                <c:pt idx="28">
                  <c:v>13.07.2020</c:v>
                </c:pt>
                <c:pt idx="29">
                  <c:v>20.07.2020</c:v>
                </c:pt>
                <c:pt idx="30">
                  <c:v>27.07.2020</c:v>
                </c:pt>
                <c:pt idx="31">
                  <c:v>03.08.2020</c:v>
                </c:pt>
                <c:pt idx="32">
                  <c:v>10.08.2020</c:v>
                </c:pt>
                <c:pt idx="33">
                  <c:v>17.08.2020</c:v>
                </c:pt>
                <c:pt idx="34">
                  <c:v>24.08.2020</c:v>
                </c:pt>
                <c:pt idx="35">
                  <c:v>31.08.2020</c:v>
                </c:pt>
                <c:pt idx="36">
                  <c:v>07.09.2020</c:v>
                </c:pt>
                <c:pt idx="37">
                  <c:v>14.09.2020</c:v>
                </c:pt>
                <c:pt idx="38">
                  <c:v>21.09.2020</c:v>
                </c:pt>
                <c:pt idx="39">
                  <c:v>28.09.2020</c:v>
                </c:pt>
                <c:pt idx="40">
                  <c:v>05.10.2020</c:v>
                </c:pt>
                <c:pt idx="41">
                  <c:v>12.10.2020</c:v>
                </c:pt>
                <c:pt idx="42">
                  <c:v>19.10.2020</c:v>
                </c:pt>
                <c:pt idx="43">
                  <c:v>26.10.2020</c:v>
                </c:pt>
                <c:pt idx="44">
                  <c:v>02.11.2020</c:v>
                </c:pt>
                <c:pt idx="45">
                  <c:v>09.11.2020</c:v>
                </c:pt>
                <c:pt idx="46">
                  <c:v>16.11.2020</c:v>
                </c:pt>
                <c:pt idx="47">
                  <c:v>23.11.2020</c:v>
                </c:pt>
                <c:pt idx="48">
                  <c:v>30.11.2020</c:v>
                </c:pt>
                <c:pt idx="49">
                  <c:v>07.12.2020</c:v>
                </c:pt>
                <c:pt idx="50">
                  <c:v>14.12.2020</c:v>
                </c:pt>
                <c:pt idx="51">
                  <c:v>21.12.2020</c:v>
                </c:pt>
                <c:pt idx="52">
                  <c:v>28.12.2020</c:v>
                </c:pt>
                <c:pt idx="53">
                  <c:v>04.01.2021</c:v>
                </c:pt>
                <c:pt idx="54">
                  <c:v>11.01.2021</c:v>
                </c:pt>
                <c:pt idx="55">
                  <c:v>18.01.2021</c:v>
                </c:pt>
                <c:pt idx="56">
                  <c:v>25.01.2021</c:v>
                </c:pt>
                <c:pt idx="57">
                  <c:v>01.02.2021</c:v>
                </c:pt>
                <c:pt idx="58">
                  <c:v>08.02.2021</c:v>
                </c:pt>
                <c:pt idx="59">
                  <c:v>15.02.2021</c:v>
                </c:pt>
                <c:pt idx="60">
                  <c:v>22.02.2021</c:v>
                </c:pt>
                <c:pt idx="61">
                  <c:v>01.03.2021</c:v>
                </c:pt>
                <c:pt idx="62">
                  <c:v>08.03.2021</c:v>
                </c:pt>
                <c:pt idx="63">
                  <c:v>15.03.2021</c:v>
                </c:pt>
                <c:pt idx="64">
                  <c:v>22.03.2021</c:v>
                </c:pt>
              </c:strCache>
            </c:strRef>
          </c:cat>
          <c:val>
            <c:numRef>
              <c:f>'G B3.1.1'!$B$3:$B$67</c:f>
              <c:numCache>
                <c:formatCode>#,##0</c:formatCode>
                <c:ptCount val="65"/>
                <c:pt idx="0">
                  <c:v>22.111111111111086</c:v>
                </c:pt>
                <c:pt idx="1">
                  <c:v>-19.111111111111086</c:v>
                </c:pt>
                <c:pt idx="2">
                  <c:v>20</c:v>
                </c:pt>
                <c:pt idx="3">
                  <c:v>26.444444444444457</c:v>
                </c:pt>
                <c:pt idx="4">
                  <c:v>-1.4444444444444571</c:v>
                </c:pt>
                <c:pt idx="5">
                  <c:v>27.888888888888914</c:v>
                </c:pt>
                <c:pt idx="6">
                  <c:v>22.111111111111086</c:v>
                </c:pt>
                <c:pt idx="7">
                  <c:v>-37.111111111111086</c:v>
                </c:pt>
                <c:pt idx="8">
                  <c:v>31</c:v>
                </c:pt>
                <c:pt idx="9">
                  <c:v>33.222222222222172</c:v>
                </c:pt>
                <c:pt idx="10">
                  <c:v>48.777777777777771</c:v>
                </c:pt>
                <c:pt idx="11">
                  <c:v>48.444444444444457</c:v>
                </c:pt>
                <c:pt idx="12">
                  <c:v>35.111111111111086</c:v>
                </c:pt>
                <c:pt idx="13">
                  <c:v>96.888888888888914</c:v>
                </c:pt>
                <c:pt idx="14">
                  <c:v>32.333333333333314</c:v>
                </c:pt>
                <c:pt idx="15">
                  <c:v>15.111111111111086</c:v>
                </c:pt>
                <c:pt idx="16">
                  <c:v>-19.333333333333314</c:v>
                </c:pt>
                <c:pt idx="17">
                  <c:v>73.555555555555543</c:v>
                </c:pt>
                <c:pt idx="18">
                  <c:v>18.777777777777771</c:v>
                </c:pt>
                <c:pt idx="19">
                  <c:v>51.111111111111086</c:v>
                </c:pt>
                <c:pt idx="20">
                  <c:v>7.6666666666666856</c:v>
                </c:pt>
                <c:pt idx="21">
                  <c:v>54.333333333333314</c:v>
                </c:pt>
                <c:pt idx="22">
                  <c:v>86.222222222222229</c:v>
                </c:pt>
                <c:pt idx="23">
                  <c:v>20.444444444444457</c:v>
                </c:pt>
                <c:pt idx="24">
                  <c:v>48.555555555555543</c:v>
                </c:pt>
                <c:pt idx="25">
                  <c:v>56</c:v>
                </c:pt>
                <c:pt idx="26">
                  <c:v>45.444444444444457</c:v>
                </c:pt>
                <c:pt idx="27">
                  <c:v>20.111111111111086</c:v>
                </c:pt>
                <c:pt idx="28">
                  <c:v>57.222222222222229</c:v>
                </c:pt>
                <c:pt idx="29">
                  <c:v>34.666666666666686</c:v>
                </c:pt>
                <c:pt idx="30">
                  <c:v>41.666666666666686</c:v>
                </c:pt>
                <c:pt idx="31">
                  <c:v>67.333333333333314</c:v>
                </c:pt>
                <c:pt idx="32">
                  <c:v>90.111111111111086</c:v>
                </c:pt>
                <c:pt idx="33">
                  <c:v>44.111111111111086</c:v>
                </c:pt>
                <c:pt idx="34">
                  <c:v>31</c:v>
                </c:pt>
                <c:pt idx="35">
                  <c:v>61.666666666666686</c:v>
                </c:pt>
                <c:pt idx="36">
                  <c:v>60.111111111111086</c:v>
                </c:pt>
                <c:pt idx="37">
                  <c:v>40.444444444444457</c:v>
                </c:pt>
                <c:pt idx="38">
                  <c:v>79.555555555555543</c:v>
                </c:pt>
                <c:pt idx="39">
                  <c:v>79.222222222222229</c:v>
                </c:pt>
                <c:pt idx="40">
                  <c:v>170.88888888888891</c:v>
                </c:pt>
                <c:pt idx="41">
                  <c:v>235.11111111111109</c:v>
                </c:pt>
                <c:pt idx="42">
                  <c:v>311.11111111111109</c:v>
                </c:pt>
                <c:pt idx="43">
                  <c:v>467.33333333333331</c:v>
                </c:pt>
                <c:pt idx="44">
                  <c:v>405.55555555555554</c:v>
                </c:pt>
                <c:pt idx="45">
                  <c:v>400.22222222222223</c:v>
                </c:pt>
                <c:pt idx="46">
                  <c:v>293.22222222222223</c:v>
                </c:pt>
                <c:pt idx="47">
                  <c:v>232.33333333333331</c:v>
                </c:pt>
                <c:pt idx="48">
                  <c:v>267.33333333333331</c:v>
                </c:pt>
                <c:pt idx="49">
                  <c:v>164.11111111111109</c:v>
                </c:pt>
                <c:pt idx="50">
                  <c:v>198.66666666666669</c:v>
                </c:pt>
                <c:pt idx="51">
                  <c:v>215.88888888888891</c:v>
                </c:pt>
                <c:pt idx="52">
                  <c:v>266</c:v>
                </c:pt>
                <c:pt idx="53">
                  <c:v>355.11111111111109</c:v>
                </c:pt>
                <c:pt idx="54">
                  <c:v>391.88888888888891</c:v>
                </c:pt>
                <c:pt idx="55">
                  <c:v>352</c:v>
                </c:pt>
                <c:pt idx="56">
                  <c:v>312.44444444444446</c:v>
                </c:pt>
                <c:pt idx="57">
                  <c:v>279.55555555555554</c:v>
                </c:pt>
                <c:pt idx="58">
                  <c:v>331.88888888888891</c:v>
                </c:pt>
                <c:pt idx="59">
                  <c:v>399.11111111111109</c:v>
                </c:pt>
                <c:pt idx="60">
                  <c:v>367.88888888888891</c:v>
                </c:pt>
                <c:pt idx="61">
                  <c:v>489</c:v>
                </c:pt>
                <c:pt idx="62">
                  <c:v>532.22222222222217</c:v>
                </c:pt>
                <c:pt idx="63">
                  <c:v>533.77777777777783</c:v>
                </c:pt>
                <c:pt idx="64">
                  <c:v>449.44444444444446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C-4FC0-B83D-7817C88FAEB3}"/>
            </c:ext>
          </c:extLst>
        </c:ser>
        <c:ser>
          <c:idx val="1"/>
          <c:order val="1"/>
          <c:tx>
            <c:strRef>
              <c:f>'G B3.1.1'!$C$2</c:f>
              <c:strCache>
                <c:ptCount val="1"/>
                <c:pt idx="0">
                  <c:v>75ꟷ84 let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strRef>
              <c:f>'G B3.1.1'!$A$3:$A$67</c:f>
              <c:strCache>
                <c:ptCount val="65"/>
                <c:pt idx="0">
                  <c:v>30.12.2019</c:v>
                </c:pt>
                <c:pt idx="1">
                  <c:v>06.01.2020</c:v>
                </c:pt>
                <c:pt idx="2">
                  <c:v>13.01.2020</c:v>
                </c:pt>
                <c:pt idx="3">
                  <c:v>20.01.2020</c:v>
                </c:pt>
                <c:pt idx="4">
                  <c:v>27.01.2020</c:v>
                </c:pt>
                <c:pt idx="5">
                  <c:v>03.02.2020</c:v>
                </c:pt>
                <c:pt idx="6">
                  <c:v>10.02.2020</c:v>
                </c:pt>
                <c:pt idx="7">
                  <c:v>17.02.2020</c:v>
                </c:pt>
                <c:pt idx="8">
                  <c:v>24.02.2020</c:v>
                </c:pt>
                <c:pt idx="9">
                  <c:v>02.03.2020</c:v>
                </c:pt>
                <c:pt idx="10">
                  <c:v>09.03.2020</c:v>
                </c:pt>
                <c:pt idx="11">
                  <c:v>16.03.2020</c:v>
                </c:pt>
                <c:pt idx="12">
                  <c:v>23.03.2020</c:v>
                </c:pt>
                <c:pt idx="13">
                  <c:v>30.03.2020</c:v>
                </c:pt>
                <c:pt idx="14">
                  <c:v>06.04.2020</c:v>
                </c:pt>
                <c:pt idx="15">
                  <c:v>13.04.2020</c:v>
                </c:pt>
                <c:pt idx="16">
                  <c:v>20.04.2020</c:v>
                </c:pt>
                <c:pt idx="17">
                  <c:v>27.04.2020</c:v>
                </c:pt>
                <c:pt idx="18">
                  <c:v>04.05.2020</c:v>
                </c:pt>
                <c:pt idx="19">
                  <c:v>11.05.2020</c:v>
                </c:pt>
                <c:pt idx="20">
                  <c:v>18.05.2020</c:v>
                </c:pt>
                <c:pt idx="21">
                  <c:v>25.05.2020</c:v>
                </c:pt>
                <c:pt idx="22">
                  <c:v>01.06.2020</c:v>
                </c:pt>
                <c:pt idx="23">
                  <c:v>08.06.2020</c:v>
                </c:pt>
                <c:pt idx="24">
                  <c:v>15.06.2020</c:v>
                </c:pt>
                <c:pt idx="25">
                  <c:v>22.06.2020</c:v>
                </c:pt>
                <c:pt idx="26">
                  <c:v>29.06.2020</c:v>
                </c:pt>
                <c:pt idx="27">
                  <c:v>06.07.2020</c:v>
                </c:pt>
                <c:pt idx="28">
                  <c:v>13.07.2020</c:v>
                </c:pt>
                <c:pt idx="29">
                  <c:v>20.07.2020</c:v>
                </c:pt>
                <c:pt idx="30">
                  <c:v>27.07.2020</c:v>
                </c:pt>
                <c:pt idx="31">
                  <c:v>03.08.2020</c:v>
                </c:pt>
                <c:pt idx="32">
                  <c:v>10.08.2020</c:v>
                </c:pt>
                <c:pt idx="33">
                  <c:v>17.08.2020</c:v>
                </c:pt>
                <c:pt idx="34">
                  <c:v>24.08.2020</c:v>
                </c:pt>
                <c:pt idx="35">
                  <c:v>31.08.2020</c:v>
                </c:pt>
                <c:pt idx="36">
                  <c:v>07.09.2020</c:v>
                </c:pt>
                <c:pt idx="37">
                  <c:v>14.09.2020</c:v>
                </c:pt>
                <c:pt idx="38">
                  <c:v>21.09.2020</c:v>
                </c:pt>
                <c:pt idx="39">
                  <c:v>28.09.2020</c:v>
                </c:pt>
                <c:pt idx="40">
                  <c:v>05.10.2020</c:v>
                </c:pt>
                <c:pt idx="41">
                  <c:v>12.10.2020</c:v>
                </c:pt>
                <c:pt idx="42">
                  <c:v>19.10.2020</c:v>
                </c:pt>
                <c:pt idx="43">
                  <c:v>26.10.2020</c:v>
                </c:pt>
                <c:pt idx="44">
                  <c:v>02.11.2020</c:v>
                </c:pt>
                <c:pt idx="45">
                  <c:v>09.11.2020</c:v>
                </c:pt>
                <c:pt idx="46">
                  <c:v>16.11.2020</c:v>
                </c:pt>
                <c:pt idx="47">
                  <c:v>23.11.2020</c:v>
                </c:pt>
                <c:pt idx="48">
                  <c:v>30.11.2020</c:v>
                </c:pt>
                <c:pt idx="49">
                  <c:v>07.12.2020</c:v>
                </c:pt>
                <c:pt idx="50">
                  <c:v>14.12.2020</c:v>
                </c:pt>
                <c:pt idx="51">
                  <c:v>21.12.2020</c:v>
                </c:pt>
                <c:pt idx="52">
                  <c:v>28.12.2020</c:v>
                </c:pt>
                <c:pt idx="53">
                  <c:v>04.01.2021</c:v>
                </c:pt>
                <c:pt idx="54">
                  <c:v>11.01.2021</c:v>
                </c:pt>
                <c:pt idx="55">
                  <c:v>18.01.2021</c:v>
                </c:pt>
                <c:pt idx="56">
                  <c:v>25.01.2021</c:v>
                </c:pt>
                <c:pt idx="57">
                  <c:v>01.02.2021</c:v>
                </c:pt>
                <c:pt idx="58">
                  <c:v>08.02.2021</c:v>
                </c:pt>
                <c:pt idx="59">
                  <c:v>15.02.2021</c:v>
                </c:pt>
                <c:pt idx="60">
                  <c:v>22.02.2021</c:v>
                </c:pt>
                <c:pt idx="61">
                  <c:v>01.03.2021</c:v>
                </c:pt>
                <c:pt idx="62">
                  <c:v>08.03.2021</c:v>
                </c:pt>
                <c:pt idx="63">
                  <c:v>15.03.2021</c:v>
                </c:pt>
                <c:pt idx="64">
                  <c:v>22.03.2021</c:v>
                </c:pt>
              </c:strCache>
            </c:strRef>
          </c:cat>
          <c:val>
            <c:numRef>
              <c:f>'G B3.1.1'!$C$3:$C$67</c:f>
              <c:numCache>
                <c:formatCode>#,##0</c:formatCode>
                <c:ptCount val="65"/>
                <c:pt idx="0">
                  <c:v>-4.2222222222221717</c:v>
                </c:pt>
                <c:pt idx="1">
                  <c:v>34.222222222222172</c:v>
                </c:pt>
                <c:pt idx="2">
                  <c:v>-8.5555555555555429</c:v>
                </c:pt>
                <c:pt idx="3">
                  <c:v>20.888888888888914</c:v>
                </c:pt>
                <c:pt idx="4">
                  <c:v>8.7777777777778283</c:v>
                </c:pt>
                <c:pt idx="5">
                  <c:v>-12.666666666666629</c:v>
                </c:pt>
                <c:pt idx="6">
                  <c:v>-23.888888888888914</c:v>
                </c:pt>
                <c:pt idx="7">
                  <c:v>15.555555555555543</c:v>
                </c:pt>
                <c:pt idx="8">
                  <c:v>-7.2222222222221717</c:v>
                </c:pt>
                <c:pt idx="9">
                  <c:v>-42</c:v>
                </c:pt>
                <c:pt idx="10">
                  <c:v>-9.4444444444444571</c:v>
                </c:pt>
                <c:pt idx="11">
                  <c:v>7.1111111111110858</c:v>
                </c:pt>
                <c:pt idx="12">
                  <c:v>25.888888888888914</c:v>
                </c:pt>
                <c:pt idx="13">
                  <c:v>64.777777777777828</c:v>
                </c:pt>
                <c:pt idx="14">
                  <c:v>45.555555555555543</c:v>
                </c:pt>
                <c:pt idx="15">
                  <c:v>30.333333333333371</c:v>
                </c:pt>
                <c:pt idx="16">
                  <c:v>-25.888888888888914</c:v>
                </c:pt>
                <c:pt idx="17">
                  <c:v>45.444444444444457</c:v>
                </c:pt>
                <c:pt idx="18">
                  <c:v>7.1111111111110858</c:v>
                </c:pt>
                <c:pt idx="19">
                  <c:v>-37.222222222222172</c:v>
                </c:pt>
                <c:pt idx="20">
                  <c:v>-11.555555555555543</c:v>
                </c:pt>
                <c:pt idx="21">
                  <c:v>-74</c:v>
                </c:pt>
                <c:pt idx="22">
                  <c:v>96.222222222222172</c:v>
                </c:pt>
                <c:pt idx="23">
                  <c:v>35.888888888888914</c:v>
                </c:pt>
                <c:pt idx="24">
                  <c:v>0</c:v>
                </c:pt>
                <c:pt idx="25">
                  <c:v>34</c:v>
                </c:pt>
                <c:pt idx="26">
                  <c:v>19.222222222222172</c:v>
                </c:pt>
                <c:pt idx="27">
                  <c:v>19.888888888888914</c:v>
                </c:pt>
                <c:pt idx="28">
                  <c:v>-3.5555555555555429</c:v>
                </c:pt>
                <c:pt idx="29">
                  <c:v>-8.4444444444444571</c:v>
                </c:pt>
                <c:pt idx="30">
                  <c:v>73.333333333333371</c:v>
                </c:pt>
                <c:pt idx="31">
                  <c:v>86.777777777777828</c:v>
                </c:pt>
                <c:pt idx="32">
                  <c:v>60.777777777777828</c:v>
                </c:pt>
                <c:pt idx="33">
                  <c:v>33.111111111111086</c:v>
                </c:pt>
                <c:pt idx="34">
                  <c:v>44.222222222222172</c:v>
                </c:pt>
                <c:pt idx="35">
                  <c:v>22.111111111111086</c:v>
                </c:pt>
                <c:pt idx="36">
                  <c:v>67.777777777777828</c:v>
                </c:pt>
                <c:pt idx="37">
                  <c:v>131.77777777777783</c:v>
                </c:pt>
                <c:pt idx="38">
                  <c:v>146.88888888888891</c:v>
                </c:pt>
                <c:pt idx="39">
                  <c:v>143.88888888888891</c:v>
                </c:pt>
                <c:pt idx="40">
                  <c:v>202.77777777777783</c:v>
                </c:pt>
                <c:pt idx="41">
                  <c:v>306.66666666666663</c:v>
                </c:pt>
                <c:pt idx="42">
                  <c:v>576.44444444444446</c:v>
                </c:pt>
                <c:pt idx="43">
                  <c:v>851.77777777777783</c:v>
                </c:pt>
                <c:pt idx="44">
                  <c:v>866.11111111111109</c:v>
                </c:pt>
                <c:pt idx="45">
                  <c:v>664.11111111111109</c:v>
                </c:pt>
                <c:pt idx="46">
                  <c:v>526.22222222222217</c:v>
                </c:pt>
                <c:pt idx="47">
                  <c:v>375.33333333333337</c:v>
                </c:pt>
                <c:pt idx="48">
                  <c:v>328.33333333333337</c:v>
                </c:pt>
                <c:pt idx="49">
                  <c:v>422.44444444444446</c:v>
                </c:pt>
                <c:pt idx="50">
                  <c:v>394.55555555555554</c:v>
                </c:pt>
                <c:pt idx="51">
                  <c:v>405.88888888888891</c:v>
                </c:pt>
                <c:pt idx="52">
                  <c:v>588</c:v>
                </c:pt>
                <c:pt idx="53">
                  <c:v>619.77777777777783</c:v>
                </c:pt>
                <c:pt idx="54">
                  <c:v>501.22222222222217</c:v>
                </c:pt>
                <c:pt idx="55">
                  <c:v>458.44444444444446</c:v>
                </c:pt>
                <c:pt idx="56">
                  <c:v>376.88888888888891</c:v>
                </c:pt>
                <c:pt idx="57">
                  <c:v>335.77777777777783</c:v>
                </c:pt>
                <c:pt idx="58">
                  <c:v>342.33333333333337</c:v>
                </c:pt>
                <c:pt idx="59">
                  <c:v>355.11111111111109</c:v>
                </c:pt>
                <c:pt idx="60">
                  <c:v>455.55555555555554</c:v>
                </c:pt>
                <c:pt idx="61">
                  <c:v>619.77777777777783</c:v>
                </c:pt>
                <c:pt idx="62">
                  <c:v>601</c:v>
                </c:pt>
                <c:pt idx="63">
                  <c:v>534.55555555555554</c:v>
                </c:pt>
                <c:pt idx="64">
                  <c:v>452.11111111111109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C-4FC0-B83D-7817C88FAEB3}"/>
            </c:ext>
          </c:extLst>
        </c:ser>
        <c:ser>
          <c:idx val="0"/>
          <c:order val="2"/>
          <c:tx>
            <c:strRef>
              <c:f>'G B3.1.1'!$D$2</c:f>
              <c:strCache>
                <c:ptCount val="1"/>
                <c:pt idx="0">
                  <c:v>85+ let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'G B3.1.1'!$A$3:$A$67</c:f>
              <c:strCache>
                <c:ptCount val="65"/>
                <c:pt idx="0">
                  <c:v>30.12.2019</c:v>
                </c:pt>
                <c:pt idx="1">
                  <c:v>06.01.2020</c:v>
                </c:pt>
                <c:pt idx="2">
                  <c:v>13.01.2020</c:v>
                </c:pt>
                <c:pt idx="3">
                  <c:v>20.01.2020</c:v>
                </c:pt>
                <c:pt idx="4">
                  <c:v>27.01.2020</c:v>
                </c:pt>
                <c:pt idx="5">
                  <c:v>03.02.2020</c:v>
                </c:pt>
                <c:pt idx="6">
                  <c:v>10.02.2020</c:v>
                </c:pt>
                <c:pt idx="7">
                  <c:v>17.02.2020</c:v>
                </c:pt>
                <c:pt idx="8">
                  <c:v>24.02.2020</c:v>
                </c:pt>
                <c:pt idx="9">
                  <c:v>02.03.2020</c:v>
                </c:pt>
                <c:pt idx="10">
                  <c:v>09.03.2020</c:v>
                </c:pt>
                <c:pt idx="11">
                  <c:v>16.03.2020</c:v>
                </c:pt>
                <c:pt idx="12">
                  <c:v>23.03.2020</c:v>
                </c:pt>
                <c:pt idx="13">
                  <c:v>30.03.2020</c:v>
                </c:pt>
                <c:pt idx="14">
                  <c:v>06.04.2020</c:v>
                </c:pt>
                <c:pt idx="15">
                  <c:v>13.04.2020</c:v>
                </c:pt>
                <c:pt idx="16">
                  <c:v>20.04.2020</c:v>
                </c:pt>
                <c:pt idx="17">
                  <c:v>27.04.2020</c:v>
                </c:pt>
                <c:pt idx="18">
                  <c:v>04.05.2020</c:v>
                </c:pt>
                <c:pt idx="19">
                  <c:v>11.05.2020</c:v>
                </c:pt>
                <c:pt idx="20">
                  <c:v>18.05.2020</c:v>
                </c:pt>
                <c:pt idx="21">
                  <c:v>25.05.2020</c:v>
                </c:pt>
                <c:pt idx="22">
                  <c:v>01.06.2020</c:v>
                </c:pt>
                <c:pt idx="23">
                  <c:v>08.06.2020</c:v>
                </c:pt>
                <c:pt idx="24">
                  <c:v>15.06.2020</c:v>
                </c:pt>
                <c:pt idx="25">
                  <c:v>22.06.2020</c:v>
                </c:pt>
                <c:pt idx="26">
                  <c:v>29.06.2020</c:v>
                </c:pt>
                <c:pt idx="27">
                  <c:v>06.07.2020</c:v>
                </c:pt>
                <c:pt idx="28">
                  <c:v>13.07.2020</c:v>
                </c:pt>
                <c:pt idx="29">
                  <c:v>20.07.2020</c:v>
                </c:pt>
                <c:pt idx="30">
                  <c:v>27.07.2020</c:v>
                </c:pt>
                <c:pt idx="31">
                  <c:v>03.08.2020</c:v>
                </c:pt>
                <c:pt idx="32">
                  <c:v>10.08.2020</c:v>
                </c:pt>
                <c:pt idx="33">
                  <c:v>17.08.2020</c:v>
                </c:pt>
                <c:pt idx="34">
                  <c:v>24.08.2020</c:v>
                </c:pt>
                <c:pt idx="35">
                  <c:v>31.08.2020</c:v>
                </c:pt>
                <c:pt idx="36">
                  <c:v>07.09.2020</c:v>
                </c:pt>
                <c:pt idx="37">
                  <c:v>14.09.2020</c:v>
                </c:pt>
                <c:pt idx="38">
                  <c:v>21.09.2020</c:v>
                </c:pt>
                <c:pt idx="39">
                  <c:v>28.09.2020</c:v>
                </c:pt>
                <c:pt idx="40">
                  <c:v>05.10.2020</c:v>
                </c:pt>
                <c:pt idx="41">
                  <c:v>12.10.2020</c:v>
                </c:pt>
                <c:pt idx="42">
                  <c:v>19.10.2020</c:v>
                </c:pt>
                <c:pt idx="43">
                  <c:v>26.10.2020</c:v>
                </c:pt>
                <c:pt idx="44">
                  <c:v>02.11.2020</c:v>
                </c:pt>
                <c:pt idx="45">
                  <c:v>09.11.2020</c:v>
                </c:pt>
                <c:pt idx="46">
                  <c:v>16.11.2020</c:v>
                </c:pt>
                <c:pt idx="47">
                  <c:v>23.11.2020</c:v>
                </c:pt>
                <c:pt idx="48">
                  <c:v>30.11.2020</c:v>
                </c:pt>
                <c:pt idx="49">
                  <c:v>07.12.2020</c:v>
                </c:pt>
                <c:pt idx="50">
                  <c:v>14.12.2020</c:v>
                </c:pt>
                <c:pt idx="51">
                  <c:v>21.12.2020</c:v>
                </c:pt>
                <c:pt idx="52">
                  <c:v>28.12.2020</c:v>
                </c:pt>
                <c:pt idx="53">
                  <c:v>04.01.2021</c:v>
                </c:pt>
                <c:pt idx="54">
                  <c:v>11.01.2021</c:v>
                </c:pt>
                <c:pt idx="55">
                  <c:v>18.01.2021</c:v>
                </c:pt>
                <c:pt idx="56">
                  <c:v>25.01.2021</c:v>
                </c:pt>
                <c:pt idx="57">
                  <c:v>01.02.2021</c:v>
                </c:pt>
                <c:pt idx="58">
                  <c:v>08.02.2021</c:v>
                </c:pt>
                <c:pt idx="59">
                  <c:v>15.02.2021</c:v>
                </c:pt>
                <c:pt idx="60">
                  <c:v>22.02.2021</c:v>
                </c:pt>
                <c:pt idx="61">
                  <c:v>01.03.2021</c:v>
                </c:pt>
                <c:pt idx="62">
                  <c:v>08.03.2021</c:v>
                </c:pt>
                <c:pt idx="63">
                  <c:v>15.03.2021</c:v>
                </c:pt>
                <c:pt idx="64">
                  <c:v>22.03.2021</c:v>
                </c:pt>
              </c:strCache>
            </c:strRef>
          </c:cat>
          <c:val>
            <c:numRef>
              <c:f>'G B3.1.1'!$D$3:$D$67</c:f>
              <c:numCache>
                <c:formatCode>#,##0</c:formatCode>
                <c:ptCount val="65"/>
                <c:pt idx="0">
                  <c:v>27.222222222222172</c:v>
                </c:pt>
                <c:pt idx="1">
                  <c:v>103.11111111111109</c:v>
                </c:pt>
                <c:pt idx="2">
                  <c:v>44.444444444444457</c:v>
                </c:pt>
                <c:pt idx="3">
                  <c:v>44.333333333333371</c:v>
                </c:pt>
                <c:pt idx="4">
                  <c:v>96.111111111111086</c:v>
                </c:pt>
                <c:pt idx="5">
                  <c:v>40</c:v>
                </c:pt>
                <c:pt idx="6">
                  <c:v>97.111111111111086</c:v>
                </c:pt>
                <c:pt idx="7">
                  <c:v>56.666666666666629</c:v>
                </c:pt>
                <c:pt idx="8">
                  <c:v>55</c:v>
                </c:pt>
                <c:pt idx="9">
                  <c:v>37.333333333333371</c:v>
                </c:pt>
                <c:pt idx="10">
                  <c:v>50.666666666666629</c:v>
                </c:pt>
                <c:pt idx="11">
                  <c:v>70.777777777777828</c:v>
                </c:pt>
                <c:pt idx="12">
                  <c:v>54.666666666666629</c:v>
                </c:pt>
                <c:pt idx="13">
                  <c:v>51.111111111111086</c:v>
                </c:pt>
                <c:pt idx="14">
                  <c:v>79.666666666666629</c:v>
                </c:pt>
                <c:pt idx="15">
                  <c:v>26.888888888888914</c:v>
                </c:pt>
                <c:pt idx="16">
                  <c:v>28.666666666666629</c:v>
                </c:pt>
                <c:pt idx="17">
                  <c:v>29.222222222222172</c:v>
                </c:pt>
                <c:pt idx="18">
                  <c:v>47.666666666666629</c:v>
                </c:pt>
                <c:pt idx="19">
                  <c:v>65.888888888888914</c:v>
                </c:pt>
                <c:pt idx="20">
                  <c:v>11.444444444444457</c:v>
                </c:pt>
                <c:pt idx="21">
                  <c:v>53.666666666666629</c:v>
                </c:pt>
                <c:pt idx="22">
                  <c:v>69.222222222222172</c:v>
                </c:pt>
                <c:pt idx="23">
                  <c:v>33.666666666666629</c:v>
                </c:pt>
                <c:pt idx="24">
                  <c:v>30.888888888888914</c:v>
                </c:pt>
                <c:pt idx="25">
                  <c:v>76.333333333333371</c:v>
                </c:pt>
                <c:pt idx="26">
                  <c:v>83</c:v>
                </c:pt>
                <c:pt idx="27">
                  <c:v>39.666666666666629</c:v>
                </c:pt>
                <c:pt idx="28">
                  <c:v>27.222222222222172</c:v>
                </c:pt>
                <c:pt idx="29">
                  <c:v>51.888888888888914</c:v>
                </c:pt>
                <c:pt idx="30">
                  <c:v>97.888888888888914</c:v>
                </c:pt>
                <c:pt idx="31">
                  <c:v>64.777777777777828</c:v>
                </c:pt>
                <c:pt idx="32">
                  <c:v>85.444444444444457</c:v>
                </c:pt>
                <c:pt idx="33">
                  <c:v>71.888888888888914</c:v>
                </c:pt>
                <c:pt idx="34">
                  <c:v>95.444444444444457</c:v>
                </c:pt>
                <c:pt idx="35">
                  <c:v>43.555555555555543</c:v>
                </c:pt>
                <c:pt idx="36">
                  <c:v>81.888888888888914</c:v>
                </c:pt>
                <c:pt idx="37">
                  <c:v>114.88888888888891</c:v>
                </c:pt>
                <c:pt idx="38">
                  <c:v>164.44444444444446</c:v>
                </c:pt>
                <c:pt idx="39">
                  <c:v>119.66666666666663</c:v>
                </c:pt>
                <c:pt idx="40">
                  <c:v>162.11111111111109</c:v>
                </c:pt>
                <c:pt idx="41">
                  <c:v>327.11111111111109</c:v>
                </c:pt>
                <c:pt idx="42">
                  <c:v>626.88888888888891</c:v>
                </c:pt>
                <c:pt idx="43">
                  <c:v>758.33333333333337</c:v>
                </c:pt>
                <c:pt idx="44">
                  <c:v>841.11111111111109</c:v>
                </c:pt>
                <c:pt idx="45">
                  <c:v>682.77777777777783</c:v>
                </c:pt>
                <c:pt idx="46">
                  <c:v>471</c:v>
                </c:pt>
                <c:pt idx="47">
                  <c:v>435.22222222222217</c:v>
                </c:pt>
                <c:pt idx="48">
                  <c:v>341.77777777777783</c:v>
                </c:pt>
                <c:pt idx="49">
                  <c:v>390.66666666666663</c:v>
                </c:pt>
                <c:pt idx="50">
                  <c:v>394.44444444444446</c:v>
                </c:pt>
                <c:pt idx="51">
                  <c:v>317.22222222222217</c:v>
                </c:pt>
                <c:pt idx="52">
                  <c:v>444</c:v>
                </c:pt>
                <c:pt idx="53">
                  <c:v>461.22222222222217</c:v>
                </c:pt>
                <c:pt idx="54">
                  <c:v>484.11111111111109</c:v>
                </c:pt>
                <c:pt idx="55">
                  <c:v>405.44444444444446</c:v>
                </c:pt>
                <c:pt idx="56">
                  <c:v>367.33333333333337</c:v>
                </c:pt>
                <c:pt idx="57">
                  <c:v>250.11111111111109</c:v>
                </c:pt>
                <c:pt idx="58">
                  <c:v>278</c:v>
                </c:pt>
                <c:pt idx="59">
                  <c:v>212.11111111111109</c:v>
                </c:pt>
                <c:pt idx="60">
                  <c:v>264.66666666666663</c:v>
                </c:pt>
                <c:pt idx="61">
                  <c:v>292</c:v>
                </c:pt>
                <c:pt idx="62">
                  <c:v>313.33333333333337</c:v>
                </c:pt>
                <c:pt idx="63">
                  <c:v>252.66666666666663</c:v>
                </c:pt>
                <c:pt idx="64">
                  <c:v>117.77777777777783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C-4FC0-B83D-7817C88FAEB3}"/>
            </c:ext>
          </c:extLst>
        </c:ser>
        <c:ser>
          <c:idx val="3"/>
          <c:order val="3"/>
          <c:tx>
            <c:strRef>
              <c:f>'G B3.1.1'!$E$2</c:f>
              <c:strCache>
                <c:ptCount val="1"/>
                <c:pt idx="0">
                  <c:v>0ꟷ64 let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strRef>
              <c:f>'G B3.1.1'!$A$3:$A$67</c:f>
              <c:strCache>
                <c:ptCount val="65"/>
                <c:pt idx="0">
                  <c:v>30.12.2019</c:v>
                </c:pt>
                <c:pt idx="1">
                  <c:v>06.01.2020</c:v>
                </c:pt>
                <c:pt idx="2">
                  <c:v>13.01.2020</c:v>
                </c:pt>
                <c:pt idx="3">
                  <c:v>20.01.2020</c:v>
                </c:pt>
                <c:pt idx="4">
                  <c:v>27.01.2020</c:v>
                </c:pt>
                <c:pt idx="5">
                  <c:v>03.02.2020</c:v>
                </c:pt>
                <c:pt idx="6">
                  <c:v>10.02.2020</c:v>
                </c:pt>
                <c:pt idx="7">
                  <c:v>17.02.2020</c:v>
                </c:pt>
                <c:pt idx="8">
                  <c:v>24.02.2020</c:v>
                </c:pt>
                <c:pt idx="9">
                  <c:v>02.03.2020</c:v>
                </c:pt>
                <c:pt idx="10">
                  <c:v>09.03.2020</c:v>
                </c:pt>
                <c:pt idx="11">
                  <c:v>16.03.2020</c:v>
                </c:pt>
                <c:pt idx="12">
                  <c:v>23.03.2020</c:v>
                </c:pt>
                <c:pt idx="13">
                  <c:v>30.03.2020</c:v>
                </c:pt>
                <c:pt idx="14">
                  <c:v>06.04.2020</c:v>
                </c:pt>
                <c:pt idx="15">
                  <c:v>13.04.2020</c:v>
                </c:pt>
                <c:pt idx="16">
                  <c:v>20.04.2020</c:v>
                </c:pt>
                <c:pt idx="17">
                  <c:v>27.04.2020</c:v>
                </c:pt>
                <c:pt idx="18">
                  <c:v>04.05.2020</c:v>
                </c:pt>
                <c:pt idx="19">
                  <c:v>11.05.2020</c:v>
                </c:pt>
                <c:pt idx="20">
                  <c:v>18.05.2020</c:v>
                </c:pt>
                <c:pt idx="21">
                  <c:v>25.05.2020</c:v>
                </c:pt>
                <c:pt idx="22">
                  <c:v>01.06.2020</c:v>
                </c:pt>
                <c:pt idx="23">
                  <c:v>08.06.2020</c:v>
                </c:pt>
                <c:pt idx="24">
                  <c:v>15.06.2020</c:v>
                </c:pt>
                <c:pt idx="25">
                  <c:v>22.06.2020</c:v>
                </c:pt>
                <c:pt idx="26">
                  <c:v>29.06.2020</c:v>
                </c:pt>
                <c:pt idx="27">
                  <c:v>06.07.2020</c:v>
                </c:pt>
                <c:pt idx="28">
                  <c:v>13.07.2020</c:v>
                </c:pt>
                <c:pt idx="29">
                  <c:v>20.07.2020</c:v>
                </c:pt>
                <c:pt idx="30">
                  <c:v>27.07.2020</c:v>
                </c:pt>
                <c:pt idx="31">
                  <c:v>03.08.2020</c:v>
                </c:pt>
                <c:pt idx="32">
                  <c:v>10.08.2020</c:v>
                </c:pt>
                <c:pt idx="33">
                  <c:v>17.08.2020</c:v>
                </c:pt>
                <c:pt idx="34">
                  <c:v>24.08.2020</c:v>
                </c:pt>
                <c:pt idx="35">
                  <c:v>31.08.2020</c:v>
                </c:pt>
                <c:pt idx="36">
                  <c:v>07.09.2020</c:v>
                </c:pt>
                <c:pt idx="37">
                  <c:v>14.09.2020</c:v>
                </c:pt>
                <c:pt idx="38">
                  <c:v>21.09.2020</c:v>
                </c:pt>
                <c:pt idx="39">
                  <c:v>28.09.2020</c:v>
                </c:pt>
                <c:pt idx="40">
                  <c:v>05.10.2020</c:v>
                </c:pt>
                <c:pt idx="41">
                  <c:v>12.10.2020</c:v>
                </c:pt>
                <c:pt idx="42">
                  <c:v>19.10.2020</c:v>
                </c:pt>
                <c:pt idx="43">
                  <c:v>26.10.2020</c:v>
                </c:pt>
                <c:pt idx="44">
                  <c:v>02.11.2020</c:v>
                </c:pt>
                <c:pt idx="45">
                  <c:v>09.11.2020</c:v>
                </c:pt>
                <c:pt idx="46">
                  <c:v>16.11.2020</c:v>
                </c:pt>
                <c:pt idx="47">
                  <c:v>23.11.2020</c:v>
                </c:pt>
                <c:pt idx="48">
                  <c:v>30.11.2020</c:v>
                </c:pt>
                <c:pt idx="49">
                  <c:v>07.12.2020</c:v>
                </c:pt>
                <c:pt idx="50">
                  <c:v>14.12.2020</c:v>
                </c:pt>
                <c:pt idx="51">
                  <c:v>21.12.2020</c:v>
                </c:pt>
                <c:pt idx="52">
                  <c:v>28.12.2020</c:v>
                </c:pt>
                <c:pt idx="53">
                  <c:v>04.01.2021</c:v>
                </c:pt>
                <c:pt idx="54">
                  <c:v>11.01.2021</c:v>
                </c:pt>
                <c:pt idx="55">
                  <c:v>18.01.2021</c:v>
                </c:pt>
                <c:pt idx="56">
                  <c:v>25.01.2021</c:v>
                </c:pt>
                <c:pt idx="57">
                  <c:v>01.02.2021</c:v>
                </c:pt>
                <c:pt idx="58">
                  <c:v>08.02.2021</c:v>
                </c:pt>
                <c:pt idx="59">
                  <c:v>15.02.2021</c:v>
                </c:pt>
                <c:pt idx="60">
                  <c:v>22.02.2021</c:v>
                </c:pt>
                <c:pt idx="61">
                  <c:v>01.03.2021</c:v>
                </c:pt>
                <c:pt idx="62">
                  <c:v>08.03.2021</c:v>
                </c:pt>
                <c:pt idx="63">
                  <c:v>15.03.2021</c:v>
                </c:pt>
                <c:pt idx="64">
                  <c:v>22.03.2021</c:v>
                </c:pt>
              </c:strCache>
            </c:strRef>
          </c:cat>
          <c:val>
            <c:numRef>
              <c:f>'G B3.1.1'!$E$3:$E$67</c:f>
              <c:numCache>
                <c:formatCode>#,##0</c:formatCode>
                <c:ptCount val="65"/>
                <c:pt idx="0">
                  <c:v>-45.666666666666742</c:v>
                </c:pt>
                <c:pt idx="1">
                  <c:v>-40.888888888888687</c:v>
                </c:pt>
                <c:pt idx="2">
                  <c:v>-92.222222222222399</c:v>
                </c:pt>
                <c:pt idx="3">
                  <c:v>-44.444444444444571</c:v>
                </c:pt>
                <c:pt idx="4">
                  <c:v>-81.666666666666629</c:v>
                </c:pt>
                <c:pt idx="5">
                  <c:v>-85.8888888888888</c:v>
                </c:pt>
                <c:pt idx="6">
                  <c:v>-95.333333333333258</c:v>
                </c:pt>
                <c:pt idx="7">
                  <c:v>-79.666666666666742</c:v>
                </c:pt>
                <c:pt idx="8">
                  <c:v>-67.777777777777828</c:v>
                </c:pt>
                <c:pt idx="9">
                  <c:v>-51.222222222222058</c:v>
                </c:pt>
                <c:pt idx="10">
                  <c:v>-77.999999999999943</c:v>
                </c:pt>
                <c:pt idx="11">
                  <c:v>-42.444444444444684</c:v>
                </c:pt>
                <c:pt idx="12">
                  <c:v>-21.222222222222285</c:v>
                </c:pt>
                <c:pt idx="13">
                  <c:v>-51.555555555555657</c:v>
                </c:pt>
                <c:pt idx="14">
                  <c:v>-37.555555555555486</c:v>
                </c:pt>
                <c:pt idx="15">
                  <c:v>-40.999999999999886</c:v>
                </c:pt>
                <c:pt idx="16">
                  <c:v>-46.111111111110915</c:v>
                </c:pt>
                <c:pt idx="17">
                  <c:v>-54.666666666666515</c:v>
                </c:pt>
                <c:pt idx="18">
                  <c:v>-64.777777777777658</c:v>
                </c:pt>
                <c:pt idx="19">
                  <c:v>-19</c:v>
                </c:pt>
                <c:pt idx="20">
                  <c:v>-77.888888888888857</c:v>
                </c:pt>
                <c:pt idx="21">
                  <c:v>-95.777777777777771</c:v>
                </c:pt>
                <c:pt idx="22">
                  <c:v>-61.777777777777658</c:v>
                </c:pt>
                <c:pt idx="23">
                  <c:v>-66.222222222222172</c:v>
                </c:pt>
                <c:pt idx="24">
                  <c:v>-31.333333333333371</c:v>
                </c:pt>
                <c:pt idx="25">
                  <c:v>-31.1111111111112</c:v>
                </c:pt>
                <c:pt idx="26">
                  <c:v>-25.666666666666629</c:v>
                </c:pt>
                <c:pt idx="27">
                  <c:v>-50.777777777777715</c:v>
                </c:pt>
                <c:pt idx="28">
                  <c:v>-54.111111111111029</c:v>
                </c:pt>
                <c:pt idx="29">
                  <c:v>-22.888888888888971</c:v>
                </c:pt>
                <c:pt idx="30">
                  <c:v>-10.888888888888971</c:v>
                </c:pt>
                <c:pt idx="31">
                  <c:v>-25.444444444444628</c:v>
                </c:pt>
                <c:pt idx="32">
                  <c:v>-16.444444444444457</c:v>
                </c:pt>
                <c:pt idx="33">
                  <c:v>-7.5555555555554292</c:v>
                </c:pt>
                <c:pt idx="34">
                  <c:v>-47.111111111110972</c:v>
                </c:pt>
                <c:pt idx="35">
                  <c:v>-28.111111111111143</c:v>
                </c:pt>
                <c:pt idx="36">
                  <c:v>-64</c:v>
                </c:pt>
                <c:pt idx="37">
                  <c:v>-35.1111111111112</c:v>
                </c:pt>
                <c:pt idx="38">
                  <c:v>-1.6666666666667425</c:v>
                </c:pt>
                <c:pt idx="39">
                  <c:v>-21.333333333333428</c:v>
                </c:pt>
                <c:pt idx="40">
                  <c:v>-3.8888888888891415</c:v>
                </c:pt>
                <c:pt idx="41">
                  <c:v>17.444444444444684</c:v>
                </c:pt>
                <c:pt idx="42">
                  <c:v>63.222222222222172</c:v>
                </c:pt>
                <c:pt idx="43">
                  <c:v>111.11111111111131</c:v>
                </c:pt>
                <c:pt idx="44">
                  <c:v>110.00000000000045</c:v>
                </c:pt>
                <c:pt idx="45">
                  <c:v>67.222222222222172</c:v>
                </c:pt>
                <c:pt idx="46">
                  <c:v>88.555555555555657</c:v>
                </c:pt>
                <c:pt idx="47">
                  <c:v>30.777777777777601</c:v>
                </c:pt>
                <c:pt idx="48">
                  <c:v>41.555555555555429</c:v>
                </c:pt>
                <c:pt idx="49">
                  <c:v>-9.1111111111108585</c:v>
                </c:pt>
                <c:pt idx="50">
                  <c:v>52.222222222222058</c:v>
                </c:pt>
                <c:pt idx="51">
                  <c:v>45.444444444444343</c:v>
                </c:pt>
                <c:pt idx="52">
                  <c:v>62</c:v>
                </c:pt>
                <c:pt idx="53">
                  <c:v>53.333333333333258</c:v>
                </c:pt>
                <c:pt idx="54">
                  <c:v>93.111111111111313</c:v>
                </c:pt>
                <c:pt idx="55">
                  <c:v>60.777777777777601</c:v>
                </c:pt>
                <c:pt idx="56">
                  <c:v>41.555555555555429</c:v>
                </c:pt>
                <c:pt idx="57">
                  <c:v>35.333333333333371</c:v>
                </c:pt>
                <c:pt idx="58">
                  <c:v>59.1111111111112</c:v>
                </c:pt>
                <c:pt idx="59">
                  <c:v>93.666666666666742</c:v>
                </c:pt>
                <c:pt idx="60">
                  <c:v>104.33333333333326</c:v>
                </c:pt>
                <c:pt idx="61">
                  <c:v>147.22222222222217</c:v>
                </c:pt>
                <c:pt idx="62">
                  <c:v>209.77777777777783</c:v>
                </c:pt>
                <c:pt idx="63">
                  <c:v>170</c:v>
                </c:pt>
                <c:pt idx="64">
                  <c:v>135.55555555555532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C-4FC0-B83D-7817C88F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466696"/>
        <c:axId val="2122466040"/>
      </c:areaChart>
      <c:catAx>
        <c:axId val="212246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122466040"/>
        <c:crosses val="autoZero"/>
        <c:auto val="1"/>
        <c:lblAlgn val="ctr"/>
        <c:lblOffset val="100"/>
        <c:noMultiLvlLbl val="0"/>
      </c:catAx>
      <c:valAx>
        <c:axId val="212246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osob</a:t>
                </a:r>
              </a:p>
            </c:rich>
          </c:tx>
          <c:layout>
            <c:manualLayout>
              <c:xMode val="edge"/>
              <c:yMode val="edge"/>
              <c:x val="8.7814093278241745E-3"/>
              <c:y val="0.29732201499740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122466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304342507318179"/>
          <c:y val="0.15808512909999387"/>
          <c:w val="0.10676895288759589"/>
          <c:h val="0.4415863645040534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36247521959705E-2"/>
          <c:y val="1.9522536412544287E-2"/>
          <c:w val="0.89275462733054967"/>
          <c:h val="0.80498961984741413"/>
        </c:manualLayout>
      </c:layout>
      <c:lineChart>
        <c:grouping val="standard"/>
        <c:varyColors val="0"/>
        <c:ser>
          <c:idx val="0"/>
          <c:order val="0"/>
          <c:tx>
            <c:strRef>
              <c:f>'G B3.1.2'!$A$3</c:f>
              <c:strCache>
                <c:ptCount val="1"/>
                <c:pt idx="0">
                  <c:v>Projekce 2018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B3.1.2'!$B$2:$Z$2</c:f>
              <c:numCache>
                <c:formatCode>General</c:formatCode>
                <c:ptCount val="2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</c:numCache>
            </c:numRef>
          </c:cat>
          <c:val>
            <c:numRef>
              <c:f>'G B3.1.2'!$B$3:$Z$3</c:f>
              <c:numCache>
                <c:formatCode>#,##0</c:formatCode>
                <c:ptCount val="25"/>
                <c:pt idx="0">
                  <c:v>10610055</c:v>
                </c:pt>
                <c:pt idx="1">
                  <c:v>10649424</c:v>
                </c:pt>
                <c:pt idx="2">
                  <c:v>10674467</c:v>
                </c:pt>
                <c:pt idx="3">
                  <c:v>10697056</c:v>
                </c:pt>
                <c:pt idx="4">
                  <c:v>10717125</c:v>
                </c:pt>
                <c:pt idx="5">
                  <c:v>10734599</c:v>
                </c:pt>
                <c:pt idx="6">
                  <c:v>10749409</c:v>
                </c:pt>
                <c:pt idx="7">
                  <c:v>10761502</c:v>
                </c:pt>
                <c:pt idx="8">
                  <c:v>10770886</c:v>
                </c:pt>
                <c:pt idx="9">
                  <c:v>10777646</c:v>
                </c:pt>
                <c:pt idx="10">
                  <c:v>10781926</c:v>
                </c:pt>
                <c:pt idx="11">
                  <c:v>10783932</c:v>
                </c:pt>
                <c:pt idx="12">
                  <c:v>10783895</c:v>
                </c:pt>
                <c:pt idx="13">
                  <c:v>10782085</c:v>
                </c:pt>
                <c:pt idx="14">
                  <c:v>10778816</c:v>
                </c:pt>
                <c:pt idx="15">
                  <c:v>10774442</c:v>
                </c:pt>
                <c:pt idx="16">
                  <c:v>10769348</c:v>
                </c:pt>
                <c:pt idx="17">
                  <c:v>10763927</c:v>
                </c:pt>
                <c:pt idx="18">
                  <c:v>10758559</c:v>
                </c:pt>
                <c:pt idx="19">
                  <c:v>10753573</c:v>
                </c:pt>
                <c:pt idx="20">
                  <c:v>10749200</c:v>
                </c:pt>
                <c:pt idx="21">
                  <c:v>10745551</c:v>
                </c:pt>
                <c:pt idx="22">
                  <c:v>10742630</c:v>
                </c:pt>
                <c:pt idx="23">
                  <c:v>10740367</c:v>
                </c:pt>
                <c:pt idx="24">
                  <c:v>10738655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5-47B2-8EFF-EC996757AE7B}"/>
            </c:ext>
          </c:extLst>
        </c:ser>
        <c:ser>
          <c:idx val="1"/>
          <c:order val="1"/>
          <c:tx>
            <c:strRef>
              <c:f>'G B3.1.2'!$A$4</c:f>
              <c:strCache>
                <c:ptCount val="1"/>
                <c:pt idx="0">
                  <c:v>Projekce 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B3.1.2'!$B$2:$Z$2</c:f>
              <c:numCache>
                <c:formatCode>General</c:formatCode>
                <c:ptCount val="2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</c:numCache>
            </c:numRef>
          </c:cat>
          <c:val>
            <c:numRef>
              <c:f>'G B3.1.2'!$B$4:$Z$4</c:f>
              <c:numCache>
                <c:formatCode>#,##0</c:formatCode>
                <c:ptCount val="25"/>
                <c:pt idx="0">
                  <c:v>10610055</c:v>
                </c:pt>
                <c:pt idx="1">
                  <c:v>10649800</c:v>
                </c:pt>
                <c:pt idx="2">
                  <c:v>10693939</c:v>
                </c:pt>
                <c:pt idx="3">
                  <c:v>10716950.312853996</c:v>
                </c:pt>
                <c:pt idx="4">
                  <c:v>10737389.546266977</c:v>
                </c:pt>
                <c:pt idx="5">
                  <c:v>10755180.140950065</c:v>
                </c:pt>
                <c:pt idx="6">
                  <c:v>10770254.757265536</c:v>
                </c:pt>
                <c:pt idx="7">
                  <c:v>10782560.996707927</c:v>
                </c:pt>
                <c:pt idx="8">
                  <c:v>10792111.604898443</c:v>
                </c:pt>
                <c:pt idx="9">
                  <c:v>10799001.151510742</c:v>
                </c:pt>
                <c:pt idx="10">
                  <c:v>10803386.189491445</c:v>
                </c:pt>
                <c:pt idx="11">
                  <c:v>10805480.835042683</c:v>
                </c:pt>
                <c:pt idx="12">
                  <c:v>10805529.855269579</c:v>
                </c:pt>
                <c:pt idx="13">
                  <c:v>10803808.832465874</c:v>
                </c:pt>
                <c:pt idx="14">
                  <c:v>10800633.405115666</c:v>
                </c:pt>
                <c:pt idx="15">
                  <c:v>10796354.592715079</c:v>
                </c:pt>
                <c:pt idx="16">
                  <c:v>10791350.744560316</c:v>
                </c:pt>
                <c:pt idx="17">
                  <c:v>10786010.74891831</c:v>
                </c:pt>
                <c:pt idx="18">
                  <c:v>10780712.487742374</c:v>
                </c:pt>
                <c:pt idx="19">
                  <c:v>10775785.265596831</c:v>
                </c:pt>
                <c:pt idx="20">
                  <c:v>10771460.501513941</c:v>
                </c:pt>
                <c:pt idx="21">
                  <c:v>10767850.577943403</c:v>
                </c:pt>
                <c:pt idx="22">
                  <c:v>10764960.367816618</c:v>
                </c:pt>
                <c:pt idx="23">
                  <c:v>10762718.09426341</c:v>
                </c:pt>
                <c:pt idx="24">
                  <c:v>10761017.097784791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5-47B2-8EFF-EC996757AE7B}"/>
            </c:ext>
          </c:extLst>
        </c:ser>
        <c:ser>
          <c:idx val="2"/>
          <c:order val="2"/>
          <c:tx>
            <c:strRef>
              <c:f>'G B3.1.2'!$A$5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B3.1.2'!$B$2:$Z$2</c:f>
              <c:numCache>
                <c:formatCode>General</c:formatCode>
                <c:ptCount val="2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</c:numCache>
            </c:numRef>
          </c:cat>
          <c:val>
            <c:numRef>
              <c:f>'G B3.1.2'!$B$5:$Z$5</c:f>
              <c:numCache>
                <c:formatCode>#,##0</c:formatCode>
                <c:ptCount val="25"/>
                <c:pt idx="0">
                  <c:v>10610055</c:v>
                </c:pt>
                <c:pt idx="1">
                  <c:v>10649800</c:v>
                </c:pt>
                <c:pt idx="2">
                  <c:v>10693939</c:v>
                </c:pt>
                <c:pt idx="3">
                  <c:v>10701777</c:v>
                </c:pt>
                <c:pt idx="4">
                  <c:v>10723965.806502713</c:v>
                </c:pt>
                <c:pt idx="5">
                  <c:v>10743386.090608161</c:v>
                </c:pt>
                <c:pt idx="6">
                  <c:v>10759970.785134802</c:v>
                </c:pt>
                <c:pt idx="7">
                  <c:v>10773669.028634612</c:v>
                </c:pt>
                <c:pt idx="8">
                  <c:v>10784497.349983025</c:v>
                </c:pt>
                <c:pt idx="9">
                  <c:v>10792556.100851666</c:v>
                </c:pt>
                <c:pt idx="10">
                  <c:v>10798010.395143572</c:v>
                </c:pt>
                <c:pt idx="11">
                  <c:v>10801085.150568081</c:v>
                </c:pt>
                <c:pt idx="12">
                  <c:v>10802037.063345324</c:v>
                </c:pt>
                <c:pt idx="13">
                  <c:v>10801152.533137776</c:v>
                </c:pt>
                <c:pt idx="14">
                  <c:v>10798756.555832559</c:v>
                </c:pt>
                <c:pt idx="15">
                  <c:v>10795206.617269127</c:v>
                </c:pt>
                <c:pt idx="16">
                  <c:v>10790883.351548776</c:v>
                </c:pt>
                <c:pt idx="17">
                  <c:v>10786176.377221519</c:v>
                </c:pt>
                <c:pt idx="18">
                  <c:v>10781464.75854139</c:v>
                </c:pt>
                <c:pt idx="19">
                  <c:v>10777080.684060294</c:v>
                </c:pt>
                <c:pt idx="20">
                  <c:v>10773258.991811499</c:v>
                </c:pt>
                <c:pt idx="21">
                  <c:v>10770116.106306031</c:v>
                </c:pt>
                <c:pt idx="22">
                  <c:v>10767661.480597859</c:v>
                </c:pt>
                <c:pt idx="23">
                  <c:v>10765826.448723152</c:v>
                </c:pt>
                <c:pt idx="24">
                  <c:v>10764506.122185018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5-47B2-8EFF-EC996757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349656"/>
        <c:axId val="691356544"/>
      </c:lineChart>
      <c:catAx>
        <c:axId val="69134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91356544"/>
        <c:crosses val="autoZero"/>
        <c:auto val="1"/>
        <c:lblAlgn val="ctr"/>
        <c:lblOffset val="100"/>
        <c:tickLblSkip val="2"/>
        <c:noMultiLvlLbl val="0"/>
      </c:catAx>
      <c:valAx>
        <c:axId val="691356544"/>
        <c:scaling>
          <c:orientation val="minMax"/>
          <c:max val="10820000"/>
          <c:min val="10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91349656"/>
        <c:crossesAt val="1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3.5194330005442758E-3"/>
                <c:y val="0.36052255750089041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4569327522436452E-2"/>
          <c:y val="0.93226188914090768"/>
          <c:w val="0.96005832085208831"/>
          <c:h val="6.6480718222205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00254128597029E-2"/>
          <c:y val="2.3242260385522052E-2"/>
          <c:w val="0.883209842718223"/>
          <c:h val="0.80417740396086856"/>
        </c:manualLayout>
      </c:layout>
      <c:lineChart>
        <c:grouping val="standard"/>
        <c:varyColors val="0"/>
        <c:ser>
          <c:idx val="0"/>
          <c:order val="0"/>
          <c:tx>
            <c:strRef>
              <c:f>'G B3.1.3'!$A$3</c:f>
              <c:strCache>
                <c:ptCount val="1"/>
                <c:pt idx="0">
                  <c:v>Projekce 2018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B3.1.3'!$B$2:$N$2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 B3.1.3'!$B$3:$N$3</c:f>
              <c:numCache>
                <c:formatCode>0.00</c:formatCode>
                <c:ptCount val="13"/>
                <c:pt idx="0">
                  <c:v>3.1091441306980796</c:v>
                </c:pt>
                <c:pt idx="1">
                  <c:v>3.01947776493581</c:v>
                </c:pt>
                <c:pt idx="2">
                  <c:v>2.9342593642443431</c:v>
                </c:pt>
                <c:pt idx="3">
                  <c:v>2.8553583398374731</c:v>
                </c:pt>
                <c:pt idx="4">
                  <c:v>2.7849601010970506</c:v>
                </c:pt>
                <c:pt idx="5">
                  <c:v>2.7268114131753904</c:v>
                </c:pt>
                <c:pt idx="6">
                  <c:v>2.6870584920293203</c:v>
                </c:pt>
                <c:pt idx="7">
                  <c:v>2.6644336600346619</c:v>
                </c:pt>
                <c:pt idx="8">
                  <c:v>2.6429699527151831</c:v>
                </c:pt>
                <c:pt idx="9">
                  <c:v>2.621870823210064</c:v>
                </c:pt>
                <c:pt idx="10">
                  <c:v>2.6005736645599842</c:v>
                </c:pt>
                <c:pt idx="11">
                  <c:v>2.5655478706374781</c:v>
                </c:pt>
                <c:pt idx="12">
                  <c:v>2.5279799673195678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4-49EA-A2D1-E30665252E5E}"/>
            </c:ext>
          </c:extLst>
        </c:ser>
        <c:ser>
          <c:idx val="1"/>
          <c:order val="1"/>
          <c:tx>
            <c:strRef>
              <c:f>'G B3.1.3'!$A$4</c:f>
              <c:strCache>
                <c:ptCount val="1"/>
                <c:pt idx="0">
                  <c:v>Projekce 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B3.1.3'!$B$2:$N$2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 B3.1.3'!$B$4:$N$4</c:f>
              <c:numCache>
                <c:formatCode>0.00</c:formatCode>
                <c:ptCount val="13"/>
                <c:pt idx="0">
                  <c:v>3.1091441306980796</c:v>
                </c:pt>
                <c:pt idx="1">
                  <c:v>3.0235855454067515</c:v>
                </c:pt>
                <c:pt idx="2">
                  <c:v>2.9466009579523651</c:v>
                </c:pt>
                <c:pt idx="3">
                  <c:v>2.8673707615979844</c:v>
                </c:pt>
                <c:pt idx="4">
                  <c:v>2.7968780581540273</c:v>
                </c:pt>
                <c:pt idx="5">
                  <c:v>2.7388323926400471</c:v>
                </c:pt>
                <c:pt idx="6">
                  <c:v>2.6987243623625159</c:v>
                </c:pt>
                <c:pt idx="7">
                  <c:v>2.675640928377359</c:v>
                </c:pt>
                <c:pt idx="8">
                  <c:v>2.6539375385428867</c:v>
                </c:pt>
                <c:pt idx="9">
                  <c:v>2.6324366001108737</c:v>
                </c:pt>
                <c:pt idx="10">
                  <c:v>2.6106311031313698</c:v>
                </c:pt>
                <c:pt idx="11">
                  <c:v>2.5751491476466208</c:v>
                </c:pt>
                <c:pt idx="12">
                  <c:v>2.5371234142225676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4-49EA-A2D1-E30665252E5E}"/>
            </c:ext>
          </c:extLst>
        </c:ser>
        <c:ser>
          <c:idx val="2"/>
          <c:order val="2"/>
          <c:tx>
            <c:strRef>
              <c:f>'G B3.1.3'!$A$5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B3.1.3'!$B$2:$N$2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 B3.1.3'!$B$5:$N$5</c:f>
              <c:numCache>
                <c:formatCode>0.00</c:formatCode>
                <c:ptCount val="13"/>
                <c:pt idx="0">
                  <c:v>3.1091441306980796</c:v>
                </c:pt>
                <c:pt idx="1">
                  <c:v>3.0235855454067515</c:v>
                </c:pt>
                <c:pt idx="2">
                  <c:v>2.9466009579523651</c:v>
                </c:pt>
                <c:pt idx="3">
                  <c:v>2.8903092309673903</c:v>
                </c:pt>
                <c:pt idx="4">
                  <c:v>2.8173084800009049</c:v>
                </c:pt>
                <c:pt idx="5">
                  <c:v>2.757710557076483</c:v>
                </c:pt>
                <c:pt idx="6">
                  <c:v>2.7161991861278652</c:v>
                </c:pt>
                <c:pt idx="7">
                  <c:v>2.6918248379834129</c:v>
                </c:pt>
                <c:pt idx="8">
                  <c:v>2.6689173954086063</c:v>
                </c:pt>
                <c:pt idx="9">
                  <c:v>2.6462996729707844</c:v>
                </c:pt>
                <c:pt idx="10">
                  <c:v>2.6234623544771711</c:v>
                </c:pt>
                <c:pt idx="11">
                  <c:v>2.5869881645317179</c:v>
                </c:pt>
                <c:pt idx="12">
                  <c:v>2.5481056501289667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4-49EA-A2D1-E30665252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391728"/>
        <c:axId val="886389104"/>
      </c:lineChart>
      <c:catAx>
        <c:axId val="88639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6389104"/>
        <c:crosses val="autoZero"/>
        <c:auto val="1"/>
        <c:lblAlgn val="ctr"/>
        <c:lblOffset val="100"/>
        <c:tickLblSkip val="2"/>
        <c:noMultiLvlLbl val="0"/>
      </c:catAx>
      <c:valAx>
        <c:axId val="886389104"/>
        <c:scaling>
          <c:orientation val="minMax"/>
          <c:max val="3.15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osob</a:t>
                </a:r>
              </a:p>
            </c:rich>
          </c:tx>
          <c:layout>
            <c:manualLayout>
              <c:xMode val="edge"/>
              <c:yMode val="edge"/>
              <c:x val="3.418667075043496E-3"/>
              <c:y val="0.31289631740817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6391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48031496062992E-2"/>
          <c:y val="0.94143883056284627"/>
          <c:w val="0.98411373578302697"/>
          <c:h val="5.4174686497521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9198588560971E-2"/>
          <c:y val="2.0855297279456834E-2"/>
          <c:w val="0.7451541632983707"/>
          <c:h val="0.90075125339871442"/>
        </c:manualLayout>
      </c:layout>
      <c:lineChart>
        <c:grouping val="standard"/>
        <c:varyColors val="0"/>
        <c:ser>
          <c:idx val="2"/>
          <c:order val="0"/>
          <c:tx>
            <c:strRef>
              <c:f>'G 4.1.1'!$B$2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4.1.1'!$B$3:$B$53</c:f>
              <c:numCache>
                <c:formatCode>0.00</c:formatCode>
                <c:ptCount val="51"/>
                <c:pt idx="0">
                  <c:v>2.3872710443760274</c:v>
                </c:pt>
                <c:pt idx="1">
                  <c:v>2.3882210751528019</c:v>
                </c:pt>
                <c:pt idx="2">
                  <c:v>2.3840776784215718</c:v>
                </c:pt>
                <c:pt idx="3">
                  <c:v>2.3855566029474118</c:v>
                </c:pt>
                <c:pt idx="4">
                  <c:v>2.3694195235960867</c:v>
                </c:pt>
                <c:pt idx="5">
                  <c:v>2.3663099467369202</c:v>
                </c:pt>
                <c:pt idx="6">
                  <c:v>2.3703042786851172</c:v>
                </c:pt>
                <c:pt idx="7">
                  <c:v>2.3599731964754902</c:v>
                </c:pt>
                <c:pt idx="8">
                  <c:v>2.3663345675042113</c:v>
                </c:pt>
                <c:pt idx="9">
                  <c:v>2.3822547262037546</c:v>
                </c:pt>
                <c:pt idx="10">
                  <c:v>2.3972206201988806</c:v>
                </c:pt>
                <c:pt idx="11">
                  <c:v>2.4177631593505695</c:v>
                </c:pt>
                <c:pt idx="12">
                  <c:v>2.4367745523458026</c:v>
                </c:pt>
                <c:pt idx="13">
                  <c:v>2.456361273773239</c:v>
                </c:pt>
                <c:pt idx="14">
                  <c:v>2.479246928570523</c:v>
                </c:pt>
                <c:pt idx="15">
                  <c:v>2.5065089539187571</c:v>
                </c:pt>
                <c:pt idx="16">
                  <c:v>2.5392554092043516</c:v>
                </c:pt>
                <c:pt idx="17">
                  <c:v>2.5793431873903012</c:v>
                </c:pt>
                <c:pt idx="18">
                  <c:v>2.6282100866338163</c:v>
                </c:pt>
                <c:pt idx="19">
                  <c:v>2.6828631629816369</c:v>
                </c:pt>
                <c:pt idx="20">
                  <c:v>2.7376528487846992</c:v>
                </c:pt>
                <c:pt idx="21">
                  <c:v>2.7901767997892208</c:v>
                </c:pt>
                <c:pt idx="22">
                  <c:v>2.8391881818658007</c:v>
                </c:pt>
                <c:pt idx="23">
                  <c:v>2.8844714599740282</c:v>
                </c:pt>
                <c:pt idx="24">
                  <c:v>2.9242571645024222</c:v>
                </c:pt>
                <c:pt idx="25">
                  <c:v>2.9558808978994477</c:v>
                </c:pt>
                <c:pt idx="26">
                  <c:v>2.981911017503541</c:v>
                </c:pt>
                <c:pt idx="27">
                  <c:v>3.0058404269316217</c:v>
                </c:pt>
                <c:pt idx="28">
                  <c:v>3.0283087462560907</c:v>
                </c:pt>
                <c:pt idx="29">
                  <c:v>3.0501314185422017</c:v>
                </c:pt>
                <c:pt idx="30">
                  <c:v>3.0711217349142208</c:v>
                </c:pt>
                <c:pt idx="31">
                  <c:v>3.0906557551097484</c:v>
                </c:pt>
                <c:pt idx="32">
                  <c:v>3.1090921482947982</c:v>
                </c:pt>
                <c:pt idx="33">
                  <c:v>3.1265998438489802</c:v>
                </c:pt>
                <c:pt idx="34">
                  <c:v>3.141937308929974</c:v>
                </c:pt>
                <c:pt idx="35">
                  <c:v>3.1557118812550553</c:v>
                </c:pt>
                <c:pt idx="36">
                  <c:v>3.1664108801519593</c:v>
                </c:pt>
                <c:pt idx="37">
                  <c:v>3.1714797567510895</c:v>
                </c:pt>
                <c:pt idx="38">
                  <c:v>3.170947566245188</c:v>
                </c:pt>
                <c:pt idx="39">
                  <c:v>3.1617458534263729</c:v>
                </c:pt>
                <c:pt idx="40">
                  <c:v>3.1447446758068041</c:v>
                </c:pt>
                <c:pt idx="41">
                  <c:v>3.1226466006114117</c:v>
                </c:pt>
                <c:pt idx="42">
                  <c:v>3.0979408409550331</c:v>
                </c:pt>
                <c:pt idx="43">
                  <c:v>3.0718594007381235</c:v>
                </c:pt>
                <c:pt idx="44">
                  <c:v>3.0447276701538017</c:v>
                </c:pt>
                <c:pt idx="45">
                  <c:v>3.0178285453514793</c:v>
                </c:pt>
                <c:pt idx="46">
                  <c:v>2.9914848237258309</c:v>
                </c:pt>
                <c:pt idx="47">
                  <c:v>2.9660817362547909</c:v>
                </c:pt>
                <c:pt idx="48">
                  <c:v>2.9423791966265047</c:v>
                </c:pt>
                <c:pt idx="49">
                  <c:v>2.9222799946009714</c:v>
                </c:pt>
                <c:pt idx="50">
                  <c:v>2.9071097180689929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'G 4.1.1'!$C$2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4.1.1'!$C$3:$C$53</c:f>
              <c:numCache>
                <c:formatCode>0.00</c:formatCode>
                <c:ptCount val="51"/>
                <c:pt idx="0">
                  <c:v>1.4339436587268062</c:v>
                </c:pt>
                <c:pt idx="1">
                  <c:v>1.4198436730221826</c:v>
                </c:pt>
                <c:pt idx="2">
                  <c:v>1.4120413970435726</c:v>
                </c:pt>
                <c:pt idx="3">
                  <c:v>1.4112453514625356</c:v>
                </c:pt>
                <c:pt idx="4">
                  <c:v>1.394858573302467</c:v>
                </c:pt>
                <c:pt idx="5">
                  <c:v>1.3854353187608883</c:v>
                </c:pt>
                <c:pt idx="6">
                  <c:v>1.385513665385713</c:v>
                </c:pt>
                <c:pt idx="7">
                  <c:v>1.3698789617804232</c:v>
                </c:pt>
                <c:pt idx="8">
                  <c:v>1.3693017514503687</c:v>
                </c:pt>
                <c:pt idx="9">
                  <c:v>1.3760106166166528</c:v>
                </c:pt>
                <c:pt idx="10">
                  <c:v>1.3735604038800138</c:v>
                </c:pt>
                <c:pt idx="11">
                  <c:v>1.382597163471881</c:v>
                </c:pt>
                <c:pt idx="12">
                  <c:v>1.3905971939981374</c:v>
                </c:pt>
                <c:pt idx="13">
                  <c:v>1.398718701045883</c:v>
                </c:pt>
                <c:pt idx="14">
                  <c:v>1.4081946224533068</c:v>
                </c:pt>
                <c:pt idx="15">
                  <c:v>1.4197754067455333</c:v>
                </c:pt>
                <c:pt idx="16">
                  <c:v>1.4341213381955524</c:v>
                </c:pt>
                <c:pt idx="17">
                  <c:v>1.4520438319640687</c:v>
                </c:pt>
                <c:pt idx="18">
                  <c:v>1.4739640403556733</c:v>
                </c:pt>
                <c:pt idx="19">
                  <c:v>1.4987824773715148</c:v>
                </c:pt>
                <c:pt idx="20">
                  <c:v>1.5240623407259526</c:v>
                </c:pt>
                <c:pt idx="21">
                  <c:v>1.548310168964893</c:v>
                </c:pt>
                <c:pt idx="22">
                  <c:v>1.570861550288875</c:v>
                </c:pt>
                <c:pt idx="23">
                  <c:v>1.5913665538636763</c:v>
                </c:pt>
                <c:pt idx="24">
                  <c:v>1.6090188599914395</c:v>
                </c:pt>
                <c:pt idx="25">
                  <c:v>1.6229254419392098</c:v>
                </c:pt>
                <c:pt idx="26">
                  <c:v>1.6342954814563364</c:v>
                </c:pt>
                <c:pt idx="27">
                  <c:v>1.6445591848695957</c:v>
                </c:pt>
                <c:pt idx="28">
                  <c:v>1.654128518677898</c:v>
                </c:pt>
                <c:pt idx="29">
                  <c:v>1.6633869807627459</c:v>
                </c:pt>
                <c:pt idx="30">
                  <c:v>1.6723433408341357</c:v>
                </c:pt>
                <c:pt idx="31">
                  <c:v>1.6808520875620094</c:v>
                </c:pt>
                <c:pt idx="32">
                  <c:v>1.6890681415394837</c:v>
                </c:pt>
                <c:pt idx="33">
                  <c:v>1.6971133353500121</c:v>
                </c:pt>
                <c:pt idx="34">
                  <c:v>1.704299925357148</c:v>
                </c:pt>
                <c:pt idx="35">
                  <c:v>1.7105720144930545</c:v>
                </c:pt>
                <c:pt idx="36">
                  <c:v>1.7151282663120515</c:v>
                </c:pt>
                <c:pt idx="37">
                  <c:v>1.7169521560666159</c:v>
                </c:pt>
                <c:pt idx="38">
                  <c:v>1.7158401631381512</c:v>
                </c:pt>
                <c:pt idx="39">
                  <c:v>1.7105894936274477</c:v>
                </c:pt>
                <c:pt idx="40">
                  <c:v>1.7015103885228946</c:v>
                </c:pt>
                <c:pt idx="41">
                  <c:v>1.6897758040939164</c:v>
                </c:pt>
                <c:pt idx="42">
                  <c:v>1.6764946643129879</c:v>
                </c:pt>
                <c:pt idx="43">
                  <c:v>1.662284043487593</c:v>
                </c:pt>
                <c:pt idx="44">
                  <c:v>1.6473713851187752</c:v>
                </c:pt>
                <c:pt idx="45">
                  <c:v>1.6322223922417343</c:v>
                </c:pt>
                <c:pt idx="46">
                  <c:v>1.6172071956357361</c:v>
                </c:pt>
                <c:pt idx="47">
                  <c:v>1.6025672244304945</c:v>
                </c:pt>
                <c:pt idx="48">
                  <c:v>1.5887457080337331</c:v>
                </c:pt>
                <c:pt idx="49">
                  <c:v>1.5766147611136667</c:v>
                </c:pt>
                <c:pt idx="50">
                  <c:v>1.5669651232466837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'G 4.1.1'!$D$2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4.1.1'!$D$3:$D$53</c:f>
              <c:numCache>
                <c:formatCode>0.00</c:formatCode>
                <c:ptCount val="51"/>
                <c:pt idx="0">
                  <c:v>0.95332738564922115</c:v>
                </c:pt>
                <c:pt idx="1">
                  <c:v>0.96837740213061929</c:v>
                </c:pt>
                <c:pt idx="2">
                  <c:v>0.97203628137799936</c:v>
                </c:pt>
                <c:pt idx="3">
                  <c:v>0.97431125148487618</c:v>
                </c:pt>
                <c:pt idx="4">
                  <c:v>0.97456095029361955</c:v>
                </c:pt>
                <c:pt idx="5">
                  <c:v>0.98087462797603187</c:v>
                </c:pt>
                <c:pt idx="6">
                  <c:v>0.98479061329940398</c:v>
                </c:pt>
                <c:pt idx="7">
                  <c:v>0.99009423469506697</c:v>
                </c:pt>
                <c:pt idx="8">
                  <c:v>0.99703281605384275</c:v>
                </c:pt>
                <c:pt idx="9">
                  <c:v>1.006244109587102</c:v>
                </c:pt>
                <c:pt idx="10">
                  <c:v>1.0236602163188671</c:v>
                </c:pt>
                <c:pt idx="11">
                  <c:v>1.0351659958786885</c:v>
                </c:pt>
                <c:pt idx="12">
                  <c:v>1.0461773583476652</c:v>
                </c:pt>
                <c:pt idx="13">
                  <c:v>1.057642572727356</c:v>
                </c:pt>
                <c:pt idx="14">
                  <c:v>1.0710523061172164</c:v>
                </c:pt>
                <c:pt idx="15">
                  <c:v>1.086733547173224</c:v>
                </c:pt>
                <c:pt idx="16">
                  <c:v>1.1051340710087991</c:v>
                </c:pt>
                <c:pt idx="17">
                  <c:v>1.1272993554262327</c:v>
                </c:pt>
                <c:pt idx="18">
                  <c:v>1.1542460462781432</c:v>
                </c:pt>
                <c:pt idx="19">
                  <c:v>1.1840806856101218</c:v>
                </c:pt>
                <c:pt idx="20">
                  <c:v>1.2135905080587464</c:v>
                </c:pt>
                <c:pt idx="21">
                  <c:v>1.2418666308243282</c:v>
                </c:pt>
                <c:pt idx="22">
                  <c:v>1.2683266315769257</c:v>
                </c:pt>
                <c:pt idx="23">
                  <c:v>1.2931049061103517</c:v>
                </c:pt>
                <c:pt idx="24">
                  <c:v>1.315238304510983</c:v>
                </c:pt>
                <c:pt idx="25">
                  <c:v>1.3329554559602381</c:v>
                </c:pt>
                <c:pt idx="26">
                  <c:v>1.3476155360472046</c:v>
                </c:pt>
                <c:pt idx="27">
                  <c:v>1.3612812420620259</c:v>
                </c:pt>
                <c:pt idx="28">
                  <c:v>1.3741802275781929</c:v>
                </c:pt>
                <c:pt idx="29">
                  <c:v>1.3867444377794556</c:v>
                </c:pt>
                <c:pt idx="30">
                  <c:v>1.3987783940800853</c:v>
                </c:pt>
                <c:pt idx="31">
                  <c:v>1.4098036675477388</c:v>
                </c:pt>
                <c:pt idx="32">
                  <c:v>1.4200240067553145</c:v>
                </c:pt>
                <c:pt idx="33">
                  <c:v>1.4294865084989676</c:v>
                </c:pt>
                <c:pt idx="34">
                  <c:v>1.437637383572826</c:v>
                </c:pt>
                <c:pt idx="35">
                  <c:v>1.4451398667620008</c:v>
                </c:pt>
                <c:pt idx="36">
                  <c:v>1.4512826138399075</c:v>
                </c:pt>
                <c:pt idx="37">
                  <c:v>1.4545276006844736</c:v>
                </c:pt>
                <c:pt idx="38">
                  <c:v>1.4551074031070368</c:v>
                </c:pt>
                <c:pt idx="39">
                  <c:v>1.4511563597989254</c:v>
                </c:pt>
                <c:pt idx="40">
                  <c:v>1.4432342872839095</c:v>
                </c:pt>
                <c:pt idx="41">
                  <c:v>1.4328707965174954</c:v>
                </c:pt>
                <c:pt idx="42">
                  <c:v>1.4214461766420454</c:v>
                </c:pt>
                <c:pt idx="43">
                  <c:v>1.4095753572505303</c:v>
                </c:pt>
                <c:pt idx="44">
                  <c:v>1.3973562850350265</c:v>
                </c:pt>
                <c:pt idx="45">
                  <c:v>1.3856061531097446</c:v>
                </c:pt>
                <c:pt idx="46">
                  <c:v>1.3742776280900943</c:v>
                </c:pt>
                <c:pt idx="47">
                  <c:v>1.3635145118242966</c:v>
                </c:pt>
                <c:pt idx="48">
                  <c:v>1.3536334885927721</c:v>
                </c:pt>
                <c:pt idx="49">
                  <c:v>1.3456652334873045</c:v>
                </c:pt>
                <c:pt idx="50">
                  <c:v>1.340144594822309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ny osob</a:t>
                </a:r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705937839024802"/>
          <c:y val="0.29110997047699133"/>
          <c:w val="0.1605369975679336"/>
          <c:h val="0.43560707824143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668248487134"/>
          <c:y val="3.0240549828178694E-2"/>
          <c:w val="0.858757564327853"/>
          <c:h val="0.84498758464440504"/>
        </c:manualLayout>
      </c:layout>
      <c:lineChart>
        <c:grouping val="standard"/>
        <c:varyColors val="0"/>
        <c:ser>
          <c:idx val="0"/>
          <c:order val="0"/>
          <c:tx>
            <c:strRef>
              <c:f>'G 4.1.2'!$B$2</c:f>
              <c:strCache>
                <c:ptCount val="1"/>
                <c:pt idx="0">
                  <c:v>Poměr starobního důchodu k průměrné mzdě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4.1.2'!$A$3:$A$53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4.1.2'!$B$3:$B$53</c:f>
              <c:numCache>
                <c:formatCode>0.00</c:formatCode>
                <c:ptCount val="51"/>
                <c:pt idx="0">
                  <c:v>40.929465984587551</c:v>
                </c:pt>
                <c:pt idx="1">
                  <c:v>40.724412084771096</c:v>
                </c:pt>
                <c:pt idx="2">
                  <c:v>40.518274029166591</c:v>
                </c:pt>
                <c:pt idx="3">
                  <c:v>40.337339486947705</c:v>
                </c:pt>
                <c:pt idx="4">
                  <c:v>40.162955125233474</c:v>
                </c:pt>
                <c:pt idx="5">
                  <c:v>40.033314391600513</c:v>
                </c:pt>
                <c:pt idx="6">
                  <c:v>39.929163875887788</c:v>
                </c:pt>
                <c:pt idx="7">
                  <c:v>39.828066625477057</c:v>
                </c:pt>
                <c:pt idx="8">
                  <c:v>39.773995053019874</c:v>
                </c:pt>
                <c:pt idx="9">
                  <c:v>39.756665830700811</c:v>
                </c:pt>
                <c:pt idx="10">
                  <c:v>39.761677412469986</c:v>
                </c:pt>
                <c:pt idx="11">
                  <c:v>39.778298835885344</c:v>
                </c:pt>
                <c:pt idx="12">
                  <c:v>39.797122586928232</c:v>
                </c:pt>
                <c:pt idx="13">
                  <c:v>39.822408366307087</c:v>
                </c:pt>
                <c:pt idx="14">
                  <c:v>39.859152031504131</c:v>
                </c:pt>
                <c:pt idx="15">
                  <c:v>39.907769802486712</c:v>
                </c:pt>
                <c:pt idx="16">
                  <c:v>39.968357571662082</c:v>
                </c:pt>
                <c:pt idx="17">
                  <c:v>40.042243587752232</c:v>
                </c:pt>
                <c:pt idx="18">
                  <c:v>40.129398044746537</c:v>
                </c:pt>
                <c:pt idx="19">
                  <c:v>40.220769217518601</c:v>
                </c:pt>
                <c:pt idx="20">
                  <c:v>40.30430828858244</c:v>
                </c:pt>
                <c:pt idx="21">
                  <c:v>40.37650843744693</c:v>
                </c:pt>
                <c:pt idx="22">
                  <c:v>40.436480367599536</c:v>
                </c:pt>
                <c:pt idx="23">
                  <c:v>40.48540530173041</c:v>
                </c:pt>
                <c:pt idx="24">
                  <c:v>40.521729606450549</c:v>
                </c:pt>
                <c:pt idx="25">
                  <c:v>40.542548965696255</c:v>
                </c:pt>
                <c:pt idx="26">
                  <c:v>40.553566998870629</c:v>
                </c:pt>
                <c:pt idx="27">
                  <c:v>40.561359430091947</c:v>
                </c:pt>
                <c:pt idx="28">
                  <c:v>40.567250194960607</c:v>
                </c:pt>
                <c:pt idx="29">
                  <c:v>40.562132450558799</c:v>
                </c:pt>
                <c:pt idx="30">
                  <c:v>40.54667738465114</c:v>
                </c:pt>
                <c:pt idx="31">
                  <c:v>40.520982943395609</c:v>
                </c:pt>
                <c:pt idx="32">
                  <c:v>40.486561158610321</c:v>
                </c:pt>
                <c:pt idx="33">
                  <c:v>40.444457174734296</c:v>
                </c:pt>
                <c:pt idx="34">
                  <c:v>40.394218945441793</c:v>
                </c:pt>
                <c:pt idx="35">
                  <c:v>40.347495228166551</c:v>
                </c:pt>
                <c:pt idx="36">
                  <c:v>40.302823684357151</c:v>
                </c:pt>
                <c:pt idx="37">
                  <c:v>40.257479511304588</c:v>
                </c:pt>
                <c:pt idx="38">
                  <c:v>40.211957416971885</c:v>
                </c:pt>
                <c:pt idx="39">
                  <c:v>40.162941326848568</c:v>
                </c:pt>
                <c:pt idx="40">
                  <c:v>40.111790479566508</c:v>
                </c:pt>
                <c:pt idx="41">
                  <c:v>40.061889644877283</c:v>
                </c:pt>
                <c:pt idx="42">
                  <c:v>40.016209653348092</c:v>
                </c:pt>
                <c:pt idx="43">
                  <c:v>39.976021829891664</c:v>
                </c:pt>
                <c:pt idx="44">
                  <c:v>39.941331854444321</c:v>
                </c:pt>
                <c:pt idx="45">
                  <c:v>39.913423223123566</c:v>
                </c:pt>
                <c:pt idx="46">
                  <c:v>39.891969851333251</c:v>
                </c:pt>
                <c:pt idx="47">
                  <c:v>39.876739249212811</c:v>
                </c:pt>
                <c:pt idx="48">
                  <c:v>39.867884467418953</c:v>
                </c:pt>
                <c:pt idx="49">
                  <c:v>39.867041746197806</c:v>
                </c:pt>
                <c:pt idx="50">
                  <c:v>39.874749802504056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ser>
          <c:idx val="1"/>
          <c:order val="1"/>
          <c:tx>
            <c:strRef>
              <c:f>'G 4.1.2'!$C$2</c:f>
              <c:strCache>
                <c:ptCount val="1"/>
                <c:pt idx="0">
                  <c:v>Alternativní poměr starobního důchodu k prům. mzdě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4.1.2'!$A$3:$A$53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4.1.2'!$C$3:$C$53</c:f>
              <c:numCache>
                <c:formatCode>0.00</c:formatCode>
                <c:ptCount val="51"/>
                <c:pt idx="0">
                  <c:v>40.929465984587551</c:v>
                </c:pt>
                <c:pt idx="1">
                  <c:v>40.53357903668725</c:v>
                </c:pt>
                <c:pt idx="2">
                  <c:v>40.145425635684703</c:v>
                </c:pt>
                <c:pt idx="3">
                  <c:v>39.79257148540605</c:v>
                </c:pt>
                <c:pt idx="4">
                  <c:v>39.449879078374686</c:v>
                </c:pt>
                <c:pt idx="5">
                  <c:v>39.163960383851126</c:v>
                </c:pt>
                <c:pt idx="6">
                  <c:v>38.914268331216689</c:v>
                </c:pt>
                <c:pt idx="7">
                  <c:v>38.668258886707221</c:v>
                </c:pt>
                <c:pt idx="8">
                  <c:v>38.485044439752407</c:v>
                </c:pt>
                <c:pt idx="9">
                  <c:v>38.351026981073097</c:v>
                </c:pt>
                <c:pt idx="10">
                  <c:v>38.245218305929868</c:v>
                </c:pt>
                <c:pt idx="11">
                  <c:v>38.160796464571462</c:v>
                </c:pt>
                <c:pt idx="12">
                  <c:v>38.083151337712152</c:v>
                </c:pt>
                <c:pt idx="13">
                  <c:v>38.017730933094214</c:v>
                </c:pt>
                <c:pt idx="14">
                  <c:v>37.971281151926362</c:v>
                </c:pt>
                <c:pt idx="15">
                  <c:v>37.944698237132656</c:v>
                </c:pt>
                <c:pt idx="16">
                  <c:v>37.938532588616518</c:v>
                </c:pt>
                <c:pt idx="17">
                  <c:v>37.955082725374325</c:v>
                </c:pt>
                <c:pt idx="18">
                  <c:v>37.994769991688578</c:v>
                </c:pt>
                <c:pt idx="19">
                  <c:v>38.045207773571079</c:v>
                </c:pt>
                <c:pt idx="20">
                  <c:v>38.08912794041531</c:v>
                </c:pt>
                <c:pt idx="21">
                  <c:v>38.120982208046371</c:v>
                </c:pt>
                <c:pt idx="22">
                  <c:v>38.138980083233356</c:v>
                </c:pt>
                <c:pt idx="23">
                  <c:v>38.144304952540708</c:v>
                </c:pt>
                <c:pt idx="24">
                  <c:v>38.13411643018712</c:v>
                </c:pt>
                <c:pt idx="25">
                  <c:v>38.103541594327517</c:v>
                </c:pt>
                <c:pt idx="26">
                  <c:v>38.060714366501102</c:v>
                </c:pt>
                <c:pt idx="27">
                  <c:v>38.015265303583746</c:v>
                </c:pt>
                <c:pt idx="28">
                  <c:v>37.969000991403973</c:v>
                </c:pt>
                <c:pt idx="29">
                  <c:v>37.913439166808992</c:v>
                </c:pt>
                <c:pt idx="30">
                  <c:v>37.849036741943685</c:v>
                </c:pt>
                <c:pt idx="31">
                  <c:v>37.775309318067059</c:v>
                </c:pt>
                <c:pt idx="32">
                  <c:v>37.694099856191635</c:v>
                </c:pt>
                <c:pt idx="33">
                  <c:v>37.606606718861926</c:v>
                </c:pt>
                <c:pt idx="34">
                  <c:v>37.511243120443105</c:v>
                </c:pt>
                <c:pt idx="35">
                  <c:v>37.420276806968829</c:v>
                </c:pt>
                <c:pt idx="36">
                  <c:v>37.330816301612955</c:v>
                </c:pt>
                <c:pt idx="37">
                  <c:v>37.237759672520646</c:v>
                </c:pt>
                <c:pt idx="38">
                  <c:v>37.141747151368094</c:v>
                </c:pt>
                <c:pt idx="39">
                  <c:v>37.036519728429226</c:v>
                </c:pt>
                <c:pt idx="40">
                  <c:v>36.924369894702238</c:v>
                </c:pt>
                <c:pt idx="41">
                  <c:v>36.81144987996143</c:v>
                </c:pt>
                <c:pt idx="42">
                  <c:v>36.703293980170308</c:v>
                </c:pt>
                <c:pt idx="43">
                  <c:v>36.602414765904854</c:v>
                </c:pt>
                <c:pt idx="44">
                  <c:v>36.509052957252266</c:v>
                </c:pt>
                <c:pt idx="45">
                  <c:v>36.425819918213001</c:v>
                </c:pt>
                <c:pt idx="46">
                  <c:v>36.352591023305578</c:v>
                </c:pt>
                <c:pt idx="47">
                  <c:v>36.289383935627455</c:v>
                </c:pt>
                <c:pt idx="48">
                  <c:v>36.237039884671375</c:v>
                </c:pt>
                <c:pt idx="49">
                  <c:v>36.199290004113692</c:v>
                </c:pt>
                <c:pt idx="50">
                  <c:v>36.177976491499059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2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790111039313553E-3"/>
          <c:y val="0.92908176940310205"/>
          <c:w val="0.99592098889606862"/>
          <c:h val="6.7268217195393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'G 4.1.3'!$B$1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4.1.3'!$A$2:$A$52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4.1.3'!$B$2:$B$52</c:f>
              <c:numCache>
                <c:formatCode>0.00</c:formatCode>
                <c:ptCount val="51"/>
                <c:pt idx="0">
                  <c:v>7.7687024680722816</c:v>
                </c:pt>
                <c:pt idx="1">
                  <c:v>7.7530617440709992</c:v>
                </c:pt>
                <c:pt idx="2">
                  <c:v>7.7114846216583173</c:v>
                </c:pt>
                <c:pt idx="3">
                  <c:v>7.6990885251031411</c:v>
                </c:pt>
                <c:pt idx="4">
                  <c:v>7.6080702226030885</c:v>
                </c:pt>
                <c:pt idx="5">
                  <c:v>7.5847853807260863</c:v>
                </c:pt>
                <c:pt idx="6">
                  <c:v>7.5942594519720279</c:v>
                </c:pt>
                <c:pt idx="7">
                  <c:v>7.5350554471324687</c:v>
                </c:pt>
                <c:pt idx="8">
                  <c:v>7.5529034494355409</c:v>
                </c:pt>
                <c:pt idx="9">
                  <c:v>7.6091113839024462</c:v>
                </c:pt>
                <c:pt idx="10">
                  <c:v>7.6609198033910832</c:v>
                </c:pt>
                <c:pt idx="11">
                  <c:v>7.7431698770946324</c:v>
                </c:pt>
                <c:pt idx="12">
                  <c:v>7.8226738295385552</c:v>
                </c:pt>
                <c:pt idx="13">
                  <c:v>7.9209156628168822</c:v>
                </c:pt>
                <c:pt idx="14">
                  <c:v>8.0381348740686285</c:v>
                </c:pt>
                <c:pt idx="15">
                  <c:v>8.1817134674529353</c:v>
                </c:pt>
                <c:pt idx="16">
                  <c:v>8.352334568502167</c:v>
                </c:pt>
                <c:pt idx="17">
                  <c:v>8.5631922200554413</c:v>
                </c:pt>
                <c:pt idx="18">
                  <c:v>8.8216129399378804</c:v>
                </c:pt>
                <c:pt idx="19">
                  <c:v>9.1132558916945268</c:v>
                </c:pt>
                <c:pt idx="20">
                  <c:v>9.4110694642337922</c:v>
                </c:pt>
                <c:pt idx="21">
                  <c:v>9.7037058362207329</c:v>
                </c:pt>
                <c:pt idx="22">
                  <c:v>9.9837682832401402</c:v>
                </c:pt>
                <c:pt idx="23">
                  <c:v>10.250526865201982</c:v>
                </c:pt>
                <c:pt idx="24">
                  <c:v>10.492104879716809</c:v>
                </c:pt>
                <c:pt idx="25">
                  <c:v>10.691458962101976</c:v>
                </c:pt>
                <c:pt idx="26">
                  <c:v>10.86255977491084</c:v>
                </c:pt>
                <c:pt idx="27">
                  <c:v>11.025783674001785</c:v>
                </c:pt>
                <c:pt idx="28">
                  <c:v>11.184592595249523</c:v>
                </c:pt>
                <c:pt idx="29">
                  <c:v>11.34067187902895</c:v>
                </c:pt>
                <c:pt idx="30">
                  <c:v>11.49258751058413</c:v>
                </c:pt>
                <c:pt idx="31">
                  <c:v>11.636080509250474</c:v>
                </c:pt>
                <c:pt idx="32">
                  <c:v>11.773037459906098</c:v>
                </c:pt>
                <c:pt idx="33">
                  <c:v>11.904135006834968</c:v>
                </c:pt>
                <c:pt idx="34">
                  <c:v>12.021017218201163</c:v>
                </c:pt>
                <c:pt idx="35">
                  <c:v>12.130082526963939</c:v>
                </c:pt>
                <c:pt idx="36">
                  <c:v>12.220901035790904</c:v>
                </c:pt>
                <c:pt idx="37">
                  <c:v>12.275988851012062</c:v>
                </c:pt>
                <c:pt idx="38">
                  <c:v>12.294951405588572</c:v>
                </c:pt>
                <c:pt idx="39">
                  <c:v>12.257392447739718</c:v>
                </c:pt>
                <c:pt idx="40">
                  <c:v>12.16959144911892</c:v>
                </c:pt>
                <c:pt idx="41">
                  <c:v>12.050330570795476</c:v>
                </c:pt>
                <c:pt idx="42">
                  <c:v>11.916854644139342</c:v>
                </c:pt>
                <c:pt idx="43">
                  <c:v>11.777816134313776</c:v>
                </c:pt>
                <c:pt idx="44">
                  <c:v>11.635610924924874</c:v>
                </c:pt>
                <c:pt idx="45">
                  <c:v>11.498448178904562</c:v>
                </c:pt>
                <c:pt idx="46">
                  <c:v>11.367929130587843</c:v>
                </c:pt>
                <c:pt idx="47">
                  <c:v>11.245858357502323</c:v>
                </c:pt>
                <c:pt idx="48">
                  <c:v>11.136236475532723</c:v>
                </c:pt>
                <c:pt idx="49">
                  <c:v>11.050058437008508</c:v>
                </c:pt>
                <c:pt idx="50">
                  <c:v>10.994565797112447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7660694446465917E-3"/>
              <c:y val="0.4270053188520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9770605864811E-2"/>
          <c:y val="2.3148148148148147E-2"/>
          <c:w val="0.90117088110856791"/>
          <c:h val="0.75511659132886166"/>
        </c:manualLayout>
      </c:layout>
      <c:lineChart>
        <c:grouping val="standard"/>
        <c:varyColors val="0"/>
        <c:ser>
          <c:idx val="0"/>
          <c:order val="0"/>
          <c:tx>
            <c:strRef>
              <c:f>'G B4.1.1'!$B$3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B4.1.1'!$A$4:$A$26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B4.1.1'!$B$4:$B$26</c:f>
              <c:numCache>
                <c:formatCode>0.00</c:formatCode>
                <c:ptCount val="23"/>
                <c:pt idx="0">
                  <c:v>0.12805025595928002</c:v>
                </c:pt>
                <c:pt idx="1">
                  <c:v>1.7867313762251702</c:v>
                </c:pt>
                <c:pt idx="2">
                  <c:v>2.2570695490774102</c:v>
                </c:pt>
                <c:pt idx="3">
                  <c:v>2.7279328861625487</c:v>
                </c:pt>
                <c:pt idx="4">
                  <c:v>3.4488848626388466</c:v>
                </c:pt>
                <c:pt idx="5">
                  <c:v>4.8336712884309749</c:v>
                </c:pt>
                <c:pt idx="6">
                  <c:v>6.4544041622116159</c:v>
                </c:pt>
                <c:pt idx="7">
                  <c:v>8.8598744509127378</c:v>
                </c:pt>
                <c:pt idx="8">
                  <c:v>8.8794197358732934</c:v>
                </c:pt>
                <c:pt idx="9">
                  <c:v>9.6733568206092873</c:v>
                </c:pt>
                <c:pt idx="10">
                  <c:v>10.50004052192236</c:v>
                </c:pt>
                <c:pt idx="11">
                  <c:v>10.941359436465099</c:v>
                </c:pt>
                <c:pt idx="12">
                  <c:v>12.222742560347397</c:v>
                </c:pt>
                <c:pt idx="13">
                  <c:v>14.310919699916644</c:v>
                </c:pt>
                <c:pt idx="14">
                  <c:v>15.85775272516268</c:v>
                </c:pt>
                <c:pt idx="15">
                  <c:v>17.421665671724675</c:v>
                </c:pt>
                <c:pt idx="16">
                  <c:v>18.523035981593392</c:v>
                </c:pt>
                <c:pt idx="17">
                  <c:v>20.198087901506291</c:v>
                </c:pt>
                <c:pt idx="18">
                  <c:v>20.978153275614485</c:v>
                </c:pt>
                <c:pt idx="19">
                  <c:v>16.689234453170656</c:v>
                </c:pt>
                <c:pt idx="20">
                  <c:v>9.2201957692422116</c:v>
                </c:pt>
                <c:pt idx="21">
                  <c:v>7.7039318822469562</c:v>
                </c:pt>
                <c:pt idx="22">
                  <c:v>0.33290763248145333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4-47BB-AD3B-1772323F25CB}"/>
            </c:ext>
          </c:extLst>
        </c:ser>
        <c:ser>
          <c:idx val="2"/>
          <c:order val="1"/>
          <c:tx>
            <c:strRef>
              <c:f>'G B4.1.1'!$C$3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B4.1.1'!$A$4:$A$26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B4.1.1'!$C$4:$C$26</c:f>
              <c:numCache>
                <c:formatCode>0.00</c:formatCode>
                <c:ptCount val="23"/>
                <c:pt idx="0">
                  <c:v>0.1081587600566393</c:v>
                </c:pt>
                <c:pt idx="1">
                  <c:v>1.8515267965169855</c:v>
                </c:pt>
                <c:pt idx="2">
                  <c:v>2.2927106646760094</c:v>
                </c:pt>
                <c:pt idx="3">
                  <c:v>2.775769542718399</c:v>
                </c:pt>
                <c:pt idx="4">
                  <c:v>3.3760228281224123</c:v>
                </c:pt>
                <c:pt idx="5">
                  <c:v>4.6457779891651105</c:v>
                </c:pt>
                <c:pt idx="6">
                  <c:v>6.2694916163118553</c:v>
                </c:pt>
                <c:pt idx="7">
                  <c:v>7.5796203585062685</c:v>
                </c:pt>
                <c:pt idx="8">
                  <c:v>8.7671119452417745</c:v>
                </c:pt>
                <c:pt idx="9">
                  <c:v>10.042432814710041</c:v>
                </c:pt>
                <c:pt idx="10">
                  <c:v>9.9561062956565838</c:v>
                </c:pt>
                <c:pt idx="11">
                  <c:v>11.007351159221262</c:v>
                </c:pt>
                <c:pt idx="12">
                  <c:v>11.815040315945367</c:v>
                </c:pt>
                <c:pt idx="13">
                  <c:v>12.267030226036841</c:v>
                </c:pt>
                <c:pt idx="14">
                  <c:v>13.848046309696095</c:v>
                </c:pt>
                <c:pt idx="15">
                  <c:v>16.157991774216423</c:v>
                </c:pt>
                <c:pt idx="16">
                  <c:v>17.880794701986755</c:v>
                </c:pt>
                <c:pt idx="17">
                  <c:v>19.547512600734688</c:v>
                </c:pt>
                <c:pt idx="18">
                  <c:v>19.433209911706069</c:v>
                </c:pt>
                <c:pt idx="19">
                  <c:v>19.103371934604905</c:v>
                </c:pt>
                <c:pt idx="20">
                  <c:v>8.8830622505870664</c:v>
                </c:pt>
                <c:pt idx="21">
                  <c:v>7.7424119341259878</c:v>
                </c:pt>
                <c:pt idx="22">
                  <c:v>0.31589216308707169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4-47BB-AD3B-1772323F25CB}"/>
            </c:ext>
          </c:extLst>
        </c:ser>
        <c:ser>
          <c:idx val="4"/>
          <c:order val="2"/>
          <c:tx>
            <c:strRef>
              <c:f>'G B4.1.1'!$D$3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 B4.1.1'!$A$4:$A$26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B4.1.1'!$D$4:$D$26</c:f>
              <c:numCache>
                <c:formatCode>0.00</c:formatCode>
                <c:ptCount val="23"/>
                <c:pt idx="0">
                  <c:v>0.11425090201735244</c:v>
                </c:pt>
                <c:pt idx="1">
                  <c:v>2.0221886387390189</c:v>
                </c:pt>
                <c:pt idx="2">
                  <c:v>2.4396160772640227</c:v>
                </c:pt>
                <c:pt idx="3">
                  <c:v>2.8706302628221483</c:v>
                </c:pt>
                <c:pt idx="4">
                  <c:v>3.4863414243370987</c:v>
                </c:pt>
                <c:pt idx="5">
                  <c:v>4.6544551883880247</c:v>
                </c:pt>
                <c:pt idx="6">
                  <c:v>6.4976731453599781</c:v>
                </c:pt>
                <c:pt idx="7">
                  <c:v>7.609352953033663</c:v>
                </c:pt>
                <c:pt idx="8">
                  <c:v>8.1124654278606272</c:v>
                </c:pt>
                <c:pt idx="9">
                  <c:v>8.8563588896584786</c:v>
                </c:pt>
                <c:pt idx="10">
                  <c:v>10.269268809115857</c:v>
                </c:pt>
                <c:pt idx="11">
                  <c:v>11.671826143770515</c:v>
                </c:pt>
                <c:pt idx="12">
                  <c:v>11.631601752443309</c:v>
                </c:pt>
                <c:pt idx="13">
                  <c:v>12.834461175468203</c:v>
                </c:pt>
                <c:pt idx="14">
                  <c:v>13.7716934714575</c:v>
                </c:pt>
                <c:pt idx="15">
                  <c:v>14.466509062253744</c:v>
                </c:pt>
                <c:pt idx="16">
                  <c:v>16.033773992251501</c:v>
                </c:pt>
                <c:pt idx="17">
                  <c:v>18.509012340308288</c:v>
                </c:pt>
                <c:pt idx="18">
                  <c:v>19.939187721711431</c:v>
                </c:pt>
                <c:pt idx="19">
                  <c:v>19.745997333997391</c:v>
                </c:pt>
                <c:pt idx="20">
                  <c:v>10.419451994417102</c:v>
                </c:pt>
                <c:pt idx="21">
                  <c:v>6.9989270859360078</c:v>
                </c:pt>
                <c:pt idx="22">
                  <c:v>0.30099733445146609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4-47BB-AD3B-1772323F25CB}"/>
            </c:ext>
          </c:extLst>
        </c:ser>
        <c:ser>
          <c:idx val="5"/>
          <c:order val="3"/>
          <c:tx>
            <c:strRef>
              <c:f>'G B4.1.1'!$E$3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B4.1.1'!$A$4:$A$26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B4.1.1'!$E$4:$E$26</c:f>
              <c:numCache>
                <c:formatCode>0.00</c:formatCode>
                <c:ptCount val="23"/>
                <c:pt idx="0">
                  <c:v>0.11754490196974544</c:v>
                </c:pt>
                <c:pt idx="1">
                  <c:v>2.0488066306156094</c:v>
                </c:pt>
                <c:pt idx="2">
                  <c:v>2.4627784941769728</c:v>
                </c:pt>
                <c:pt idx="3">
                  <c:v>2.8267993103669831</c:v>
                </c:pt>
                <c:pt idx="4">
                  <c:v>3.4744231650368809</c:v>
                </c:pt>
                <c:pt idx="5">
                  <c:v>4.5274918382303948</c:v>
                </c:pt>
                <c:pt idx="6">
                  <c:v>6.505276291302871</c:v>
                </c:pt>
                <c:pt idx="7">
                  <c:v>7.6439410440717355</c:v>
                </c:pt>
                <c:pt idx="8">
                  <c:v>8.1254877026675523</c:v>
                </c:pt>
                <c:pt idx="9">
                  <c:v>8.6063228417893782</c:v>
                </c:pt>
                <c:pt idx="10">
                  <c:v>9.4036543738705571</c:v>
                </c:pt>
                <c:pt idx="11">
                  <c:v>10.841938602513626</c:v>
                </c:pt>
                <c:pt idx="12">
                  <c:v>12.382844893680273</c:v>
                </c:pt>
                <c:pt idx="13">
                  <c:v>12.377750117198234</c:v>
                </c:pt>
                <c:pt idx="14">
                  <c:v>13.592842049656632</c:v>
                </c:pt>
                <c:pt idx="15">
                  <c:v>14.626361563792958</c:v>
                </c:pt>
                <c:pt idx="16">
                  <c:v>15.396491898258683</c:v>
                </c:pt>
                <c:pt idx="17">
                  <c:v>16.94165954832232</c:v>
                </c:pt>
                <c:pt idx="18">
                  <c:v>19.262391355414614</c:v>
                </c:pt>
                <c:pt idx="19">
                  <c:v>19.631018008085263</c:v>
                </c:pt>
                <c:pt idx="20">
                  <c:v>12.433712685455522</c:v>
                </c:pt>
                <c:pt idx="21">
                  <c:v>6.6367511779223687</c:v>
                </c:pt>
                <c:pt idx="22">
                  <c:v>0.27709959109087368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C4-47BB-AD3B-1772323F25CB}"/>
            </c:ext>
          </c:extLst>
        </c:ser>
        <c:ser>
          <c:idx val="6"/>
          <c:order val="4"/>
          <c:tx>
            <c:strRef>
              <c:f>'G B4.1.1'!$F$3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B4.1.1'!$A$4:$A$26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B4.1.1'!$F$4:$F$26</c:f>
              <c:numCache>
                <c:formatCode>0.00</c:formatCode>
                <c:ptCount val="23"/>
                <c:pt idx="0">
                  <c:v>0.11264269880353235</c:v>
                </c:pt>
                <c:pt idx="1">
                  <c:v>2.1231771689926853</c:v>
                </c:pt>
                <c:pt idx="2">
                  <c:v>2.4880619613324018</c:v>
                </c:pt>
                <c:pt idx="3">
                  <c:v>2.7557127530640586</c:v>
                </c:pt>
                <c:pt idx="4">
                  <c:v>3.4271072044818482</c:v>
                </c:pt>
                <c:pt idx="5">
                  <c:v>4.4681549436806396</c:v>
                </c:pt>
                <c:pt idx="6">
                  <c:v>6.3159118627128414</c:v>
                </c:pt>
                <c:pt idx="7">
                  <c:v>8.0659465274849893</c:v>
                </c:pt>
                <c:pt idx="8">
                  <c:v>8.0304925950711397</c:v>
                </c:pt>
                <c:pt idx="9">
                  <c:v>8.6472925548884838</c:v>
                </c:pt>
                <c:pt idx="10">
                  <c:v>9.0476257159261184</c:v>
                </c:pt>
                <c:pt idx="11">
                  <c:v>9.9289635130771714</c:v>
                </c:pt>
                <c:pt idx="12">
                  <c:v>11.500958178333896</c:v>
                </c:pt>
                <c:pt idx="13">
                  <c:v>13.174840588837283</c:v>
                </c:pt>
                <c:pt idx="14">
                  <c:v>13.194727323089959</c:v>
                </c:pt>
                <c:pt idx="15">
                  <c:v>14.471799313722226</c:v>
                </c:pt>
                <c:pt idx="16">
                  <c:v>15.546390346990252</c:v>
                </c:pt>
                <c:pt idx="17">
                  <c:v>16.408160638434804</c:v>
                </c:pt>
                <c:pt idx="18">
                  <c:v>17.658931904754677</c:v>
                </c:pt>
                <c:pt idx="19">
                  <c:v>19.111581016484745</c:v>
                </c:pt>
                <c:pt idx="20">
                  <c:v>14.434943516736059</c:v>
                </c:pt>
                <c:pt idx="21">
                  <c:v>6.87553999363376</c:v>
                </c:pt>
                <c:pt idx="22">
                  <c:v>0.25467410864061979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C4-47BB-AD3B-1772323F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9189904"/>
        <c:axId val="1329192200"/>
      </c:lineChart>
      <c:catAx>
        <c:axId val="132918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0.52052482486977025"/>
              <c:y val="0.87454159375911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9192200"/>
        <c:crosses val="autoZero"/>
        <c:auto val="1"/>
        <c:lblAlgn val="ctr"/>
        <c:lblOffset val="100"/>
        <c:noMultiLvlLbl val="0"/>
      </c:catAx>
      <c:valAx>
        <c:axId val="1329192200"/>
        <c:scaling>
          <c:orientation val="minMax"/>
          <c:max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6609216417607246E-3"/>
              <c:y val="0.36985461087027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91899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68369028006593"/>
          <c:y val="0.92140084051993498"/>
          <c:w val="0.6886326194398682"/>
          <c:h val="7.3638842019747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9322391039151E-2"/>
          <c:y val="1.8337218337218335E-2"/>
          <c:w val="0.91833259398913158"/>
          <c:h val="0.75832335733193945"/>
        </c:manualLayout>
      </c:layout>
      <c:lineChart>
        <c:grouping val="standard"/>
        <c:varyColors val="0"/>
        <c:ser>
          <c:idx val="0"/>
          <c:order val="0"/>
          <c:tx>
            <c:strRef>
              <c:f>'G B4.1.1'!$B$30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B4.1.1'!$A$31:$A$53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B4.1.1'!$B$31:$B$53</c:f>
              <c:numCache>
                <c:formatCode>0.00</c:formatCode>
                <c:ptCount val="23"/>
                <c:pt idx="0">
                  <c:v>9.1605887125181737E-2</c:v>
                </c:pt>
                <c:pt idx="1">
                  <c:v>1.3714303825552281</c:v>
                </c:pt>
                <c:pt idx="2">
                  <c:v>1.7749908858913599</c:v>
                </c:pt>
                <c:pt idx="3">
                  <c:v>2.3931533205068667</c:v>
                </c:pt>
                <c:pt idx="4">
                  <c:v>3.5067127370558913</c:v>
                </c:pt>
                <c:pt idx="5">
                  <c:v>5.2771998339698696</c:v>
                </c:pt>
                <c:pt idx="6">
                  <c:v>7.9216409176029954</c:v>
                </c:pt>
                <c:pt idx="7">
                  <c:v>9.8854314002828865</c:v>
                </c:pt>
                <c:pt idx="8">
                  <c:v>10.758549190242062</c:v>
                </c:pt>
                <c:pt idx="9">
                  <c:v>11.52494503907441</c:v>
                </c:pt>
                <c:pt idx="10">
                  <c:v>12.496101636491966</c:v>
                </c:pt>
                <c:pt idx="11">
                  <c:v>14.050366740069872</c:v>
                </c:pt>
                <c:pt idx="12">
                  <c:v>15.654187922917393</c:v>
                </c:pt>
                <c:pt idx="13">
                  <c:v>17.212802841317494</c:v>
                </c:pt>
                <c:pt idx="14">
                  <c:v>18.349905720525793</c:v>
                </c:pt>
                <c:pt idx="15">
                  <c:v>17.547081294819382</c:v>
                </c:pt>
                <c:pt idx="16">
                  <c:v>13.514089100081195</c:v>
                </c:pt>
                <c:pt idx="17">
                  <c:v>8.6518208433240158</c:v>
                </c:pt>
                <c:pt idx="18">
                  <c:v>7.2180178312253789</c:v>
                </c:pt>
                <c:pt idx="19">
                  <c:v>6.551131407460618</c:v>
                </c:pt>
                <c:pt idx="20">
                  <c:v>6.4418549596233259</c:v>
                </c:pt>
                <c:pt idx="21">
                  <c:v>6.4142298881552344</c:v>
                </c:pt>
                <c:pt idx="22">
                  <c:v>0.26706309530074196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1-481D-B4F6-A5572E171550}"/>
            </c:ext>
          </c:extLst>
        </c:ser>
        <c:ser>
          <c:idx val="2"/>
          <c:order val="1"/>
          <c:tx>
            <c:strRef>
              <c:f>'G B4.1.1'!$C$30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B4.1.1'!$A$31:$A$53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B4.1.1'!$C$31:$C$53</c:f>
              <c:numCache>
                <c:formatCode>0.00</c:formatCode>
                <c:ptCount val="23"/>
                <c:pt idx="0">
                  <c:v>7.4446287250259827E-2</c:v>
                </c:pt>
                <c:pt idx="1">
                  <c:v>1.4934326412294208</c:v>
                </c:pt>
                <c:pt idx="2">
                  <c:v>1.8442744470141732</c:v>
                </c:pt>
                <c:pt idx="3">
                  <c:v>2.3847901765226052</c:v>
                </c:pt>
                <c:pt idx="4">
                  <c:v>3.4882340756808086</c:v>
                </c:pt>
                <c:pt idx="5">
                  <c:v>5.1761114754251389</c:v>
                </c:pt>
                <c:pt idx="6">
                  <c:v>7.8084664734004079</c:v>
                </c:pt>
                <c:pt idx="7">
                  <c:v>9.8083232602313934</c:v>
                </c:pt>
                <c:pt idx="8">
                  <c:v>10.477227013473673</c:v>
                </c:pt>
                <c:pt idx="9">
                  <c:v>11.248012718600954</c:v>
                </c:pt>
                <c:pt idx="10">
                  <c:v>12.393371280806043</c:v>
                </c:pt>
                <c:pt idx="11">
                  <c:v>13.215304987181348</c:v>
                </c:pt>
                <c:pt idx="12">
                  <c:v>14.39277637465128</c:v>
                </c:pt>
                <c:pt idx="13">
                  <c:v>16.158485787597055</c:v>
                </c:pt>
                <c:pt idx="14">
                  <c:v>17.690488902448326</c:v>
                </c:pt>
                <c:pt idx="15">
                  <c:v>18.559399180700957</c:v>
                </c:pt>
                <c:pt idx="16">
                  <c:v>16.367992333493053</c:v>
                </c:pt>
                <c:pt idx="17">
                  <c:v>10.516412859560068</c:v>
                </c:pt>
                <c:pt idx="18">
                  <c:v>7.7324650511954571</c:v>
                </c:pt>
                <c:pt idx="19">
                  <c:v>6.352335358249185</c:v>
                </c:pt>
                <c:pt idx="20">
                  <c:v>6.1694157849773283</c:v>
                </c:pt>
                <c:pt idx="21">
                  <c:v>5.9823825284720229</c:v>
                </c:pt>
                <c:pt idx="22">
                  <c:v>0.25397674107739604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1-481D-B4F6-A5572E171550}"/>
            </c:ext>
          </c:extLst>
        </c:ser>
        <c:ser>
          <c:idx val="4"/>
          <c:order val="2"/>
          <c:tx>
            <c:strRef>
              <c:f>'G B4.1.1'!$D$30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 B4.1.1'!$A$31:$A$53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B4.1.1'!$D$31:$D$53</c:f>
              <c:numCache>
                <c:formatCode>0.00</c:formatCode>
                <c:ptCount val="23"/>
                <c:pt idx="0">
                  <c:v>8.1052956844594903E-2</c:v>
                </c:pt>
                <c:pt idx="1">
                  <c:v>1.5680006237695172</c:v>
                </c:pt>
                <c:pt idx="2">
                  <c:v>1.9907954418399445</c:v>
                </c:pt>
                <c:pt idx="3">
                  <c:v>2.4732626035513077</c:v>
                </c:pt>
                <c:pt idx="4">
                  <c:v>3.5373589840032511</c:v>
                </c:pt>
                <c:pt idx="5">
                  <c:v>5.2759740259740253</c:v>
                </c:pt>
                <c:pt idx="6">
                  <c:v>7.8573940298424807</c:v>
                </c:pt>
                <c:pt idx="7">
                  <c:v>10.01504307790491</c:v>
                </c:pt>
                <c:pt idx="8">
                  <c:v>10.639189452101947</c:v>
                </c:pt>
                <c:pt idx="9">
                  <c:v>11.516131827503537</c:v>
                </c:pt>
                <c:pt idx="10">
                  <c:v>12.257573661640613</c:v>
                </c:pt>
                <c:pt idx="11">
                  <c:v>13.267823780253005</c:v>
                </c:pt>
                <c:pt idx="12">
                  <c:v>14.573493517608647</c:v>
                </c:pt>
                <c:pt idx="13">
                  <c:v>15.481578819292356</c:v>
                </c:pt>
                <c:pt idx="14">
                  <c:v>16.740322312676525</c:v>
                </c:pt>
                <c:pt idx="15">
                  <c:v>18.232331710592582</c:v>
                </c:pt>
                <c:pt idx="16">
                  <c:v>18.223255670706358</c:v>
                </c:pt>
                <c:pt idx="17">
                  <c:v>14.506394596924846</c:v>
                </c:pt>
                <c:pt idx="18">
                  <c:v>9.3521095556570977</c:v>
                </c:pt>
                <c:pt idx="19">
                  <c:v>7.3644419486940684</c:v>
                </c:pt>
                <c:pt idx="20">
                  <c:v>6.2651653534720149</c:v>
                </c:pt>
                <c:pt idx="21">
                  <c:v>5.7006867478071666</c:v>
                </c:pt>
                <c:pt idx="22">
                  <c:v>0.24865312888520513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1-481D-B4F6-A5572E171550}"/>
            </c:ext>
          </c:extLst>
        </c:ser>
        <c:ser>
          <c:idx val="5"/>
          <c:order val="3"/>
          <c:tx>
            <c:strRef>
              <c:f>'G B4.1.1'!$E$30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B4.1.1'!$A$31:$A$53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B4.1.1'!$E$31:$E$53</c:f>
              <c:numCache>
                <c:formatCode>0.00</c:formatCode>
                <c:ptCount val="23"/>
                <c:pt idx="0">
                  <c:v>7.7337977412370085E-2</c:v>
                </c:pt>
                <c:pt idx="1">
                  <c:v>1.5784376352284202</c:v>
                </c:pt>
                <c:pt idx="2">
                  <c:v>2.0354061135907746</c:v>
                </c:pt>
                <c:pt idx="3">
                  <c:v>2.4508994883644162</c:v>
                </c:pt>
                <c:pt idx="4">
                  <c:v>3.4768881627678523</c:v>
                </c:pt>
                <c:pt idx="5">
                  <c:v>5.2183904517356989</c:v>
                </c:pt>
                <c:pt idx="6">
                  <c:v>7.8029895350599006</c:v>
                </c:pt>
                <c:pt idx="7">
                  <c:v>9.8498762883468185</c:v>
                </c:pt>
                <c:pt idx="8">
                  <c:v>10.742030131196886</c:v>
                </c:pt>
                <c:pt idx="9">
                  <c:v>11.385656738098447</c:v>
                </c:pt>
                <c:pt idx="10">
                  <c:v>12.325221590826935</c:v>
                </c:pt>
                <c:pt idx="11">
                  <c:v>13.051070611877208</c:v>
                </c:pt>
                <c:pt idx="12">
                  <c:v>14.212443745981856</c:v>
                </c:pt>
                <c:pt idx="13">
                  <c:v>15.55647365410284</c:v>
                </c:pt>
                <c:pt idx="14">
                  <c:v>16.583143507972665</c:v>
                </c:pt>
                <c:pt idx="15">
                  <c:v>17.758646578907854</c:v>
                </c:pt>
                <c:pt idx="16">
                  <c:v>18.69615793111587</c:v>
                </c:pt>
                <c:pt idx="17">
                  <c:v>16.358005574481265</c:v>
                </c:pt>
                <c:pt idx="18">
                  <c:v>10.04974261090867</c:v>
                </c:pt>
                <c:pt idx="19">
                  <c:v>7.668194546999735</c:v>
                </c:pt>
                <c:pt idx="20">
                  <c:v>6.5177782685512371</c:v>
                </c:pt>
                <c:pt idx="21">
                  <c:v>5.9340538610489313</c:v>
                </c:pt>
                <c:pt idx="22">
                  <c:v>0.26213938678597898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11-481D-B4F6-A5572E171550}"/>
            </c:ext>
          </c:extLst>
        </c:ser>
        <c:ser>
          <c:idx val="6"/>
          <c:order val="4"/>
          <c:tx>
            <c:strRef>
              <c:f>'G B4.1.1'!$F$30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B4.1.1'!$A$31:$A$53</c:f>
              <c:strCache>
                <c:ptCount val="23"/>
                <c:pt idx="0">
                  <c:v>0–19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</c:strCache>
            </c:strRef>
          </c:cat>
          <c:val>
            <c:numRef>
              <c:f>'G B4.1.1'!$F$31:$F$53</c:f>
              <c:numCache>
                <c:formatCode>0.00</c:formatCode>
                <c:ptCount val="23"/>
                <c:pt idx="0">
                  <c:v>7.7867956585330619E-2</c:v>
                </c:pt>
                <c:pt idx="1">
                  <c:v>1.5971311265950017</c:v>
                </c:pt>
                <c:pt idx="2">
                  <c:v>2.0738026992653897</c:v>
                </c:pt>
                <c:pt idx="3">
                  <c:v>2.4651017858623279</c:v>
                </c:pt>
                <c:pt idx="4">
                  <c:v>3.3921048271216274</c:v>
                </c:pt>
                <c:pt idx="5">
                  <c:v>5.1499409154756863</c:v>
                </c:pt>
                <c:pt idx="6">
                  <c:v>7.6447526402195489</c:v>
                </c:pt>
                <c:pt idx="7">
                  <c:v>9.8270086858170327</c:v>
                </c:pt>
                <c:pt idx="8">
                  <c:v>10.51216622619156</c:v>
                </c:pt>
                <c:pt idx="9">
                  <c:v>11.44255914370857</c:v>
                </c:pt>
                <c:pt idx="10">
                  <c:v>12.092409636747972</c:v>
                </c:pt>
                <c:pt idx="11">
                  <c:v>13.171494332739828</c:v>
                </c:pt>
                <c:pt idx="12">
                  <c:v>13.960434553082715</c:v>
                </c:pt>
                <c:pt idx="13">
                  <c:v>15.145828558331424</c:v>
                </c:pt>
                <c:pt idx="14">
                  <c:v>16.64462045994231</c:v>
                </c:pt>
                <c:pt idx="15">
                  <c:v>17.643985895259242</c:v>
                </c:pt>
                <c:pt idx="16">
                  <c:v>18.367654950362223</c:v>
                </c:pt>
                <c:pt idx="17">
                  <c:v>17.048591704351065</c:v>
                </c:pt>
                <c:pt idx="18">
                  <c:v>11.359462067677365</c:v>
                </c:pt>
                <c:pt idx="19">
                  <c:v>8.1369795229293711</c:v>
                </c:pt>
                <c:pt idx="20">
                  <c:v>6.8319234600115033</c:v>
                </c:pt>
                <c:pt idx="21">
                  <c:v>6.111544027607704</c:v>
                </c:pt>
                <c:pt idx="22">
                  <c:v>0.24382810118866197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11-481D-B4F6-A5572E17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9189904"/>
        <c:axId val="1329192200"/>
      </c:lineChart>
      <c:catAx>
        <c:axId val="132918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9192200"/>
        <c:crosses val="autoZero"/>
        <c:auto val="1"/>
        <c:lblAlgn val="ctr"/>
        <c:lblOffset val="100"/>
        <c:noMultiLvlLbl val="0"/>
      </c:catAx>
      <c:valAx>
        <c:axId val="1329192200"/>
        <c:scaling>
          <c:orientation val="minMax"/>
          <c:max val="2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1349064593762842E-3"/>
              <c:y val="0.34557026651041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91899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87253705962812"/>
          <c:y val="0.93226857081836934"/>
          <c:w val="0.67967479674796749"/>
          <c:h val="6.598040244969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93449700658365E-2"/>
          <c:y val="3.000661098971788E-2"/>
          <c:w val="0.90108580230817004"/>
          <c:h val="0.776962409936338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 B4.1.2'!$B$3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 B4.1.2'!$A$4:$A$13</c:f>
              <c:numCache>
                <c:formatCode>0.00</c:formatCode>
                <c:ptCount val="10"/>
                <c:pt idx="0">
                  <c:v>-4.5666666666666629</c:v>
                </c:pt>
                <c:pt idx="1">
                  <c:v>-3.5666666666666629</c:v>
                </c:pt>
                <c:pt idx="2">
                  <c:v>-2.5666666666666629</c:v>
                </c:pt>
                <c:pt idx="3">
                  <c:v>-1.5666666666666629</c:v>
                </c:pt>
                <c:pt idx="4">
                  <c:v>-0.56666666666666288</c:v>
                </c:pt>
                <c:pt idx="5">
                  <c:v>0.43333333333333712</c:v>
                </c:pt>
                <c:pt idx="6">
                  <c:v>1.4333333333333371</c:v>
                </c:pt>
                <c:pt idx="7">
                  <c:v>2.4333333333333371</c:v>
                </c:pt>
                <c:pt idx="8">
                  <c:v>3.4333333333333371</c:v>
                </c:pt>
                <c:pt idx="9">
                  <c:v>4.4333333333333371</c:v>
                </c:pt>
              </c:numCache>
            </c:numRef>
          </c:xVal>
          <c:yVal>
            <c:numRef>
              <c:f>'G B4.1.2'!$B$4:$B$13</c:f>
              <c:numCache>
                <c:formatCode>0.00</c:formatCode>
                <c:ptCount val="10"/>
                <c:pt idx="0">
                  <c:v>2.2497797655350005</c:v>
                </c:pt>
                <c:pt idx="1">
                  <c:v>2.5878644056053073</c:v>
                </c:pt>
                <c:pt idx="2">
                  <c:v>9.7462126575109718</c:v>
                </c:pt>
                <c:pt idx="3">
                  <c:v>23.141811236670382</c:v>
                </c:pt>
                <c:pt idx="4">
                  <c:v>52.710305791164522</c:v>
                </c:pt>
                <c:pt idx="5">
                  <c:v>90.145066156543919</c:v>
                </c:pt>
                <c:pt idx="6">
                  <c:v>92.301472044359372</c:v>
                </c:pt>
                <c:pt idx="7">
                  <c:v>94.648365896186348</c:v>
                </c:pt>
                <c:pt idx="8">
                  <c:v>95.136206769953745</c:v>
                </c:pt>
                <c:pt idx="9">
                  <c:v>95.449246980929729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B2E-49FE-8E8A-83FD3ACCF7E9}"/>
            </c:ext>
          </c:extLst>
        </c:ser>
        <c:ser>
          <c:idx val="0"/>
          <c:order val="1"/>
          <c:tx>
            <c:strRef>
              <c:f>'G B4.1.2'!$D$3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'G B4.1.2'!$C$4:$C$13</c:f>
              <c:numCache>
                <c:formatCode>0.00</c:formatCode>
                <c:ptCount val="10"/>
                <c:pt idx="0">
                  <c:v>-4.8333333333333357</c:v>
                </c:pt>
                <c:pt idx="1">
                  <c:v>-3.8333333333333357</c:v>
                </c:pt>
                <c:pt idx="2">
                  <c:v>-2.8333333333333357</c:v>
                </c:pt>
                <c:pt idx="3">
                  <c:v>-1.8333333333333357</c:v>
                </c:pt>
                <c:pt idx="4">
                  <c:v>-0.8333333333333357</c:v>
                </c:pt>
                <c:pt idx="5">
                  <c:v>0.1666666666666643</c:v>
                </c:pt>
                <c:pt idx="6">
                  <c:v>1.1666666666666643</c:v>
                </c:pt>
                <c:pt idx="7">
                  <c:v>2.1666666666666643</c:v>
                </c:pt>
                <c:pt idx="8">
                  <c:v>3.1666666666666643</c:v>
                </c:pt>
                <c:pt idx="9">
                  <c:v>4.1666666666666643</c:v>
                </c:pt>
              </c:numCache>
            </c:numRef>
          </c:xVal>
          <c:yVal>
            <c:numRef>
              <c:f>'G B4.1.2'!$D$4:$D$13</c:f>
              <c:numCache>
                <c:formatCode>0.00</c:formatCode>
                <c:ptCount val="10"/>
                <c:pt idx="0">
                  <c:v>2.178718029681086</c:v>
                </c:pt>
                <c:pt idx="1">
                  <c:v>2.5350140056022408</c:v>
                </c:pt>
                <c:pt idx="2">
                  <c:v>6.3319049058482557</c:v>
                </c:pt>
                <c:pt idx="3">
                  <c:v>15.734781201682788</c:v>
                </c:pt>
                <c:pt idx="4">
                  <c:v>31.632433208848031</c:v>
                </c:pt>
                <c:pt idx="5">
                  <c:v>87.203348182437907</c:v>
                </c:pt>
                <c:pt idx="6">
                  <c:v>91.259819980280525</c:v>
                </c:pt>
                <c:pt idx="7">
                  <c:v>93.396397759951569</c:v>
                </c:pt>
                <c:pt idx="8">
                  <c:v>93.987401873892125</c:v>
                </c:pt>
                <c:pt idx="9">
                  <c:v>95.219166808999574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9B2E-49FE-8E8A-83FD3ACCF7E9}"/>
            </c:ext>
          </c:extLst>
        </c:ser>
        <c:ser>
          <c:idx val="2"/>
          <c:order val="2"/>
          <c:tx>
            <c:strRef>
              <c:f>'G B4.1.2'!$F$3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'G B4.1.2'!$E$4:$E$13</c:f>
              <c:numCache>
                <c:formatCode>0.00</c:formatCode>
                <c:ptCount val="10"/>
                <c:pt idx="0">
                  <c:v>-4.1666666666666643</c:v>
                </c:pt>
                <c:pt idx="1">
                  <c:v>-3.1666666666666643</c:v>
                </c:pt>
                <c:pt idx="2">
                  <c:v>-2.1666666666666643</c:v>
                </c:pt>
                <c:pt idx="3">
                  <c:v>-1.1666666666666643</c:v>
                </c:pt>
                <c:pt idx="4">
                  <c:v>-0.1666666666666643</c:v>
                </c:pt>
                <c:pt idx="5">
                  <c:v>0.8333333333333357</c:v>
                </c:pt>
                <c:pt idx="6">
                  <c:v>1.8333333333333357</c:v>
                </c:pt>
                <c:pt idx="7">
                  <c:v>2.8333333333333357</c:v>
                </c:pt>
                <c:pt idx="8">
                  <c:v>3.8333333333333357</c:v>
                </c:pt>
                <c:pt idx="9">
                  <c:v>4.8333333333333357</c:v>
                </c:pt>
              </c:numCache>
            </c:numRef>
          </c:xVal>
          <c:yVal>
            <c:numRef>
              <c:f>'G B4.1.2'!$F$4:$F$13</c:f>
              <c:numCache>
                <c:formatCode>0.00</c:formatCode>
                <c:ptCount val="10"/>
                <c:pt idx="0">
                  <c:v>2.4257930477271419</c:v>
                </c:pt>
                <c:pt idx="1">
                  <c:v>4.786435652737886</c:v>
                </c:pt>
                <c:pt idx="2">
                  <c:v>10.848162529213669</c:v>
                </c:pt>
                <c:pt idx="3">
                  <c:v>24.092034100284167</c:v>
                </c:pt>
                <c:pt idx="4">
                  <c:v>74.513657561625578</c:v>
                </c:pt>
                <c:pt idx="5">
                  <c:v>89.667112234873485</c:v>
                </c:pt>
                <c:pt idx="6">
                  <c:v>92.398064961990329</c:v>
                </c:pt>
                <c:pt idx="7">
                  <c:v>93.774557018147348</c:v>
                </c:pt>
                <c:pt idx="8">
                  <c:v>94.532455670687526</c:v>
                </c:pt>
                <c:pt idx="9">
                  <c:v>94.823041856610018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B2E-49FE-8E8A-83FD3ACCF7E9}"/>
            </c:ext>
          </c:extLst>
        </c:ser>
        <c:ser>
          <c:idx val="3"/>
          <c:order val="3"/>
          <c:tx>
            <c:strRef>
              <c:f>'G B4.1.2'!$H$3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'G B4.1.2'!$G$4:$G$13</c:f>
              <c:numCache>
                <c:formatCode>0.00</c:formatCode>
                <c:ptCount val="10"/>
                <c:pt idx="0">
                  <c:v>-4.1666666666666643</c:v>
                </c:pt>
                <c:pt idx="1">
                  <c:v>-3.1666666666666643</c:v>
                </c:pt>
                <c:pt idx="2">
                  <c:v>-2.1666666666666643</c:v>
                </c:pt>
                <c:pt idx="3">
                  <c:v>-1.1666666666666643</c:v>
                </c:pt>
                <c:pt idx="4">
                  <c:v>-0.1666666666666643</c:v>
                </c:pt>
                <c:pt idx="5">
                  <c:v>0.8333333333333357</c:v>
                </c:pt>
                <c:pt idx="6">
                  <c:v>1.8333333333333357</c:v>
                </c:pt>
                <c:pt idx="7">
                  <c:v>2.8333333333333357</c:v>
                </c:pt>
                <c:pt idx="8">
                  <c:v>3.8333333333333357</c:v>
                </c:pt>
                <c:pt idx="9">
                  <c:v>4.8333333333333357</c:v>
                </c:pt>
              </c:numCache>
            </c:numRef>
          </c:xVal>
          <c:yVal>
            <c:numRef>
              <c:f>'G B4.1.2'!$H$4:$H$13</c:f>
              <c:numCache>
                <c:formatCode>0.00</c:formatCode>
                <c:ptCount val="10"/>
                <c:pt idx="0">
                  <c:v>2.0345693120829336</c:v>
                </c:pt>
                <c:pt idx="1">
                  <c:v>4.1182370641335773</c:v>
                </c:pt>
                <c:pt idx="2">
                  <c:v>9.3665321281716043</c:v>
                </c:pt>
                <c:pt idx="3">
                  <c:v>20.554285395639322</c:v>
                </c:pt>
                <c:pt idx="4">
                  <c:v>65.102959225419326</c:v>
                </c:pt>
                <c:pt idx="5">
                  <c:v>88.723673946957888</c:v>
                </c:pt>
                <c:pt idx="6">
                  <c:v>91.579623484072243</c:v>
                </c:pt>
                <c:pt idx="7">
                  <c:v>93.075169448736972</c:v>
                </c:pt>
                <c:pt idx="8">
                  <c:v>94.249371024955849</c:v>
                </c:pt>
                <c:pt idx="9">
                  <c:v>95.095266568625874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9B2E-49FE-8E8A-83FD3ACCF7E9}"/>
            </c:ext>
          </c:extLst>
        </c:ser>
        <c:ser>
          <c:idx val="4"/>
          <c:order val="4"/>
          <c:tx>
            <c:strRef>
              <c:f>'G B4.1.2'!$J$3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'G B4.1.2'!$I$4:$I$13</c:f>
              <c:numCache>
                <c:formatCode>0.00</c:formatCode>
                <c:ptCount val="10"/>
                <c:pt idx="0">
                  <c:v>-4.1666666666666643</c:v>
                </c:pt>
                <c:pt idx="1">
                  <c:v>-3.1666666666666643</c:v>
                </c:pt>
                <c:pt idx="2">
                  <c:v>-2.1666666666666643</c:v>
                </c:pt>
                <c:pt idx="3">
                  <c:v>-1.1666666666666643</c:v>
                </c:pt>
                <c:pt idx="4">
                  <c:v>-0.1666666666666643</c:v>
                </c:pt>
                <c:pt idx="5">
                  <c:v>0.8333333333333357</c:v>
                </c:pt>
                <c:pt idx="6">
                  <c:v>1.8333333333333357</c:v>
                </c:pt>
                <c:pt idx="7">
                  <c:v>2.8333333333333357</c:v>
                </c:pt>
                <c:pt idx="8">
                  <c:v>3.8333333333333357</c:v>
                </c:pt>
                <c:pt idx="9">
                  <c:v>4.8333333333333357</c:v>
                </c:pt>
              </c:numCache>
            </c:numRef>
          </c:xVal>
          <c:yVal>
            <c:numRef>
              <c:f>'G B4.1.2'!$J$4:$J$13</c:f>
              <c:numCache>
                <c:formatCode>0.00</c:formatCode>
                <c:ptCount val="10"/>
                <c:pt idx="0">
                  <c:v>1.872257629003117</c:v>
                </c:pt>
                <c:pt idx="1">
                  <c:v>3.6406955358635682</c:v>
                </c:pt>
                <c:pt idx="2">
                  <c:v>8.3494053359048532</c:v>
                </c:pt>
                <c:pt idx="3">
                  <c:v>18.975961354138711</c:v>
                </c:pt>
                <c:pt idx="4">
                  <c:v>55.092026713432887</c:v>
                </c:pt>
                <c:pt idx="5">
                  <c:v>88.204300022837757</c:v>
                </c:pt>
                <c:pt idx="6">
                  <c:v>90.762324897453766</c:v>
                </c:pt>
                <c:pt idx="7">
                  <c:v>92.227963147410364</c:v>
                </c:pt>
                <c:pt idx="8">
                  <c:v>93.45642309497731</c:v>
                </c:pt>
                <c:pt idx="9">
                  <c:v>94.96126512580831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B2E-49FE-8E8A-83FD3ACC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40184"/>
        <c:axId val="436835480"/>
      </c:scatterChart>
      <c:valAx>
        <c:axId val="436840184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Vzdálenost od důchodového věku v letech</a:t>
                </a:r>
              </a:p>
            </c:rich>
          </c:tx>
          <c:layout>
            <c:manualLayout>
              <c:xMode val="edge"/>
              <c:yMode val="edge"/>
              <c:x val="0.36605833914955388"/>
              <c:y val="0.88440984563754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36835480"/>
        <c:crosses val="autoZero"/>
        <c:crossBetween val="midCat"/>
      </c:valAx>
      <c:valAx>
        <c:axId val="4368354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36840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94031865735092968"/>
          <c:w val="0.9930579264823034"/>
          <c:h val="5.9681342649070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525605455404"/>
          <c:y val="2.6099009778908507E-2"/>
          <c:w val="0.85467511086449077"/>
          <c:h val="0.90888337338949077"/>
        </c:manualLayout>
      </c:layout>
      <c:lineChart>
        <c:grouping val="standard"/>
        <c:varyColors val="0"/>
        <c:ser>
          <c:idx val="0"/>
          <c:order val="0"/>
          <c:tx>
            <c:strRef>
              <c:f>'G2'!$A$2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'G2'!$B$2:$AZ$2</c:f>
              <c:numCache>
                <c:formatCode>0.00</c:formatCode>
                <c:ptCount val="51"/>
                <c:pt idx="0">
                  <c:v>44.8</c:v>
                </c:pt>
                <c:pt idx="1">
                  <c:v>48.604483947464409</c:v>
                </c:pt>
                <c:pt idx="2">
                  <c:v>52.190166253963639</c:v>
                </c:pt>
                <c:pt idx="3">
                  <c:v>55.220542489458126</c:v>
                </c:pt>
                <c:pt idx="4">
                  <c:v>57.931965637833983</c:v>
                </c:pt>
                <c:pt idx="5">
                  <c:v>60.398083651099796</c:v>
                </c:pt>
                <c:pt idx="6">
                  <c:v>63.000786325352244</c:v>
                </c:pt>
                <c:pt idx="7">
                  <c:v>65.433904959168572</c:v>
                </c:pt>
                <c:pt idx="8">
                  <c:v>68.051654075147908</c:v>
                </c:pt>
                <c:pt idx="9">
                  <c:v>70.805993784680354</c:v>
                </c:pt>
                <c:pt idx="10">
                  <c:v>73.545193850117016</c:v>
                </c:pt>
                <c:pt idx="11">
                  <c:v>76.475880648073897</c:v>
                </c:pt>
                <c:pt idx="12">
                  <c:v>79.5172436059989</c:v>
                </c:pt>
                <c:pt idx="13">
                  <c:v>82.844761764483778</c:v>
                </c:pt>
                <c:pt idx="14">
                  <c:v>86.387498383318103</c:v>
                </c:pt>
                <c:pt idx="15">
                  <c:v>90.212209342407277</c:v>
                </c:pt>
                <c:pt idx="16">
                  <c:v>94.311926124036191</c:v>
                </c:pt>
                <c:pt idx="17">
                  <c:v>98.800378116548501</c:v>
                </c:pt>
                <c:pt idx="18">
                  <c:v>103.75553595771068</c:v>
                </c:pt>
                <c:pt idx="19">
                  <c:v>109.17511043817346</c:v>
                </c:pt>
                <c:pt idx="20">
                  <c:v>114.99789919654913</c:v>
                </c:pt>
                <c:pt idx="21">
                  <c:v>121.19495349344044</c:v>
                </c:pt>
                <c:pt idx="22">
                  <c:v>127.72458855009089</c:v>
                </c:pt>
                <c:pt idx="23">
                  <c:v>134.58136672919645</c:v>
                </c:pt>
                <c:pt idx="24">
                  <c:v>141.6806164637417</c:v>
                </c:pt>
                <c:pt idx="25">
                  <c:v>148.89364350834182</c:v>
                </c:pt>
                <c:pt idx="26">
                  <c:v>156.23991502374815</c:v>
                </c:pt>
                <c:pt idx="27">
                  <c:v>163.80124635322335</c:v>
                </c:pt>
                <c:pt idx="28">
                  <c:v>171.59330846018736</c:v>
                </c:pt>
                <c:pt idx="29">
                  <c:v>179.63688742446223</c:v>
                </c:pt>
                <c:pt idx="30">
                  <c:v>187.9162324271314</c:v>
                </c:pt>
                <c:pt idx="31">
                  <c:v>196.39326042896616</c:v>
                </c:pt>
                <c:pt idx="32">
                  <c:v>205.06548158052931</c:v>
                </c:pt>
                <c:pt idx="33">
                  <c:v>213.92376573314783</c:v>
                </c:pt>
                <c:pt idx="34">
                  <c:v>222.88741656744432</c:v>
                </c:pt>
                <c:pt idx="35">
                  <c:v>231.95218656603663</c:v>
                </c:pt>
                <c:pt idx="36">
                  <c:v>241.00745171269904</c:v>
                </c:pt>
                <c:pt idx="37">
                  <c:v>249.86697444131627</c:v>
                </c:pt>
                <c:pt idx="38">
                  <c:v>258.45817736220715</c:v>
                </c:pt>
                <c:pt idx="39">
                  <c:v>266.53211128794908</c:v>
                </c:pt>
                <c:pt idx="40">
                  <c:v>274.04646305638352</c:v>
                </c:pt>
                <c:pt idx="41">
                  <c:v>281.08945108065581</c:v>
                </c:pt>
                <c:pt idx="42">
                  <c:v>287.77502229114697</c:v>
                </c:pt>
                <c:pt idx="43">
                  <c:v>294.16805913191172</c:v>
                </c:pt>
                <c:pt idx="44">
                  <c:v>300.28434323217681</c:v>
                </c:pt>
                <c:pt idx="45">
                  <c:v>306.2019011600924</c:v>
                </c:pt>
                <c:pt idx="46">
                  <c:v>311.94261526903938</c:v>
                </c:pt>
                <c:pt idx="47">
                  <c:v>317.53413702666222</c:v>
                </c:pt>
                <c:pt idx="48">
                  <c:v>323.02910579532909</c:v>
                </c:pt>
                <c:pt idx="49">
                  <c:v>328.58049688217784</c:v>
                </c:pt>
                <c:pt idx="50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E54-8360-B5189AA003D8}"/>
            </c:ext>
          </c:extLst>
        </c:ser>
        <c:ser>
          <c:idx val="1"/>
          <c:order val="1"/>
          <c:tx>
            <c:strRef>
              <c:f>'G2'!$A$3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'G2'!$B$3:$AZ$3</c:f>
              <c:numCache>
                <c:formatCode>0.00</c:formatCode>
                <c:ptCount val="51"/>
                <c:pt idx="0">
                  <c:v>44.8</c:v>
                </c:pt>
                <c:pt idx="1">
                  <c:v>48.545251489256167</c:v>
                </c:pt>
                <c:pt idx="2">
                  <c:v>52.036887748365757</c:v>
                </c:pt>
                <c:pt idx="3">
                  <c:v>54.935424096315813</c:v>
                </c:pt>
                <c:pt idx="4">
                  <c:v>57.476351222896113</c:v>
                </c:pt>
                <c:pt idx="5">
                  <c:v>59.729626911846758</c:v>
                </c:pt>
                <c:pt idx="6">
                  <c:v>62.075359778308432</c:v>
                </c:pt>
                <c:pt idx="7">
                  <c:v>64.208995024878377</c:v>
                </c:pt>
                <c:pt idx="8">
                  <c:v>66.477007537656164</c:v>
                </c:pt>
                <c:pt idx="9">
                  <c:v>68.829604288290071</c:v>
                </c:pt>
                <c:pt idx="10">
                  <c:v>71.160029103321477</c:v>
                </c:pt>
                <c:pt idx="11">
                  <c:v>73.669587440998015</c:v>
                </c:pt>
                <c:pt idx="12">
                  <c:v>76.278915388638183</c:v>
                </c:pt>
                <c:pt idx="13">
                  <c:v>79.156137542811749</c:v>
                </c:pt>
                <c:pt idx="14">
                  <c:v>82.232123471413075</c:v>
                </c:pt>
                <c:pt idx="15">
                  <c:v>85.569821088894457</c:v>
                </c:pt>
                <c:pt idx="16">
                  <c:v>89.161882704864169</c:v>
                </c:pt>
                <c:pt idx="17">
                  <c:v>93.11580740738475</c:v>
                </c:pt>
                <c:pt idx="18">
                  <c:v>97.505179526154791</c:v>
                </c:pt>
                <c:pt idx="19">
                  <c:v>102.32661805767262</c:v>
                </c:pt>
                <c:pt idx="20">
                  <c:v>107.52019558926463</c:v>
                </c:pt>
                <c:pt idx="21">
                  <c:v>113.05623982159281</c:v>
                </c:pt>
                <c:pt idx="22">
                  <c:v>118.89302487730967</c:v>
                </c:pt>
                <c:pt idx="23">
                  <c:v>125.02309433571835</c:v>
                </c:pt>
                <c:pt idx="24">
                  <c:v>131.36461502721596</c:v>
                </c:pt>
                <c:pt idx="25">
                  <c:v>137.79431398256202</c:v>
                </c:pt>
                <c:pt idx="26">
                  <c:v>144.32787967307806</c:v>
                </c:pt>
                <c:pt idx="27">
                  <c:v>151.03995827958803</c:v>
                </c:pt>
                <c:pt idx="28">
                  <c:v>157.94416024751212</c:v>
                </c:pt>
                <c:pt idx="29">
                  <c:v>165.05847040996596</c:v>
                </c:pt>
                <c:pt idx="30">
                  <c:v>172.36682377106916</c:v>
                </c:pt>
                <c:pt idx="31">
                  <c:v>179.8325070254821</c:v>
                </c:pt>
                <c:pt idx="32">
                  <c:v>187.45187321134696</c:v>
                </c:pt>
                <c:pt idx="33">
                  <c:v>195.21524940295015</c:v>
                </c:pt>
                <c:pt idx="34">
                  <c:v>203.04684181184058</c:v>
                </c:pt>
                <c:pt idx="35">
                  <c:v>210.94140658934484</c:v>
                </c:pt>
                <c:pt idx="36">
                  <c:v>218.79607489116967</c:v>
                </c:pt>
                <c:pt idx="37">
                  <c:v>226.43891061368865</c:v>
                </c:pt>
                <c:pt idx="38">
                  <c:v>233.80218744776161</c:v>
                </c:pt>
                <c:pt idx="39">
                  <c:v>240.65722533948247</c:v>
                </c:pt>
                <c:pt idx="40">
                  <c:v>246.96415877666487</c:v>
                </c:pt>
                <c:pt idx="41">
                  <c:v>252.80252802793134</c:v>
                </c:pt>
                <c:pt idx="42">
                  <c:v>258.27609576282828</c:v>
                </c:pt>
                <c:pt idx="43">
                  <c:v>263.44465871469964</c:v>
                </c:pt>
                <c:pt idx="44">
                  <c:v>268.32361924540913</c:v>
                </c:pt>
                <c:pt idx="45">
                  <c:v>272.98477619865207</c:v>
                </c:pt>
                <c:pt idx="46">
                  <c:v>277.44939684920627</c:v>
                </c:pt>
                <c:pt idx="47">
                  <c:v>281.74426317008476</c:v>
                </c:pt>
                <c:pt idx="48">
                  <c:v>285.91846016725674</c:v>
                </c:pt>
                <c:pt idx="49">
                  <c:v>290.1125413956363</c:v>
                </c:pt>
                <c:pt idx="50">
                  <c:v>294.20640911797022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E54-8360-B5189AA003D8}"/>
            </c:ext>
          </c:extLst>
        </c:ser>
        <c:ser>
          <c:idx val="3"/>
          <c:order val="2"/>
          <c:tx>
            <c:strRef>
              <c:f>'G2'!$A$4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'G2'!$B$4:$AZ$4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B-4E54-8360-B5189AA0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1413516525344055E-3"/>
              <c:y val="0.38502599094153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2071283334953499"/>
          <c:y val="5.5131960747650611E-3"/>
          <c:w val="0.60936700042124359"/>
          <c:h val="0.3070204779811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4758305965511E-2"/>
          <c:y val="1.7484479367010232E-2"/>
          <c:w val="0.90702264603859195"/>
          <c:h val="0.792308998953418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 B4.1.2'!$N$3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 B4.1.2'!$M$4:$M$13</c:f>
              <c:numCache>
                <c:formatCode>0.00</c:formatCode>
                <c:ptCount val="10"/>
                <c:pt idx="0">
                  <c:v>-4.5</c:v>
                </c:pt>
                <c:pt idx="1">
                  <c:v>-3.5</c:v>
                </c:pt>
                <c:pt idx="2">
                  <c:v>-2.5</c:v>
                </c:pt>
                <c:pt idx="3">
                  <c:v>-1.5</c:v>
                </c:pt>
                <c:pt idx="4">
                  <c:v>-0.5</c:v>
                </c:pt>
                <c:pt idx="5">
                  <c:v>0.5</c:v>
                </c:pt>
                <c:pt idx="6">
                  <c:v>1.5</c:v>
                </c:pt>
                <c:pt idx="7">
                  <c:v>2.5</c:v>
                </c:pt>
                <c:pt idx="8">
                  <c:v>3.5</c:v>
                </c:pt>
                <c:pt idx="9">
                  <c:v>4.5</c:v>
                </c:pt>
              </c:numCache>
            </c:numRef>
          </c:xVal>
          <c:yVal>
            <c:numRef>
              <c:f>'G B4.1.2'!$N$4:$N$13</c:f>
              <c:numCache>
                <c:formatCode>0.00</c:formatCode>
                <c:ptCount val="10"/>
                <c:pt idx="0">
                  <c:v>3.7689795039305071E-2</c:v>
                </c:pt>
                <c:pt idx="1">
                  <c:v>0.88525706503234591</c:v>
                </c:pt>
                <c:pt idx="2">
                  <c:v>6.6223625186908119</c:v>
                </c:pt>
                <c:pt idx="3">
                  <c:v>24.121338231947199</c:v>
                </c:pt>
                <c:pt idx="4">
                  <c:v>54.176926865304111</c:v>
                </c:pt>
                <c:pt idx="5">
                  <c:v>85.616915134288533</c:v>
                </c:pt>
                <c:pt idx="6">
                  <c:v>94.263806251571268</c:v>
                </c:pt>
                <c:pt idx="7">
                  <c:v>96.921028428667526</c:v>
                </c:pt>
                <c:pt idx="8">
                  <c:v>97.681905083220883</c:v>
                </c:pt>
                <c:pt idx="9">
                  <c:v>98.038876889848808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3CA-4790-BC8E-599D7F41584C}"/>
            </c:ext>
          </c:extLst>
        </c:ser>
        <c:ser>
          <c:idx val="1"/>
          <c:order val="1"/>
          <c:tx>
            <c:strRef>
              <c:f>'G B4.1.2'!$P$3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'G B4.1.2'!$O$4:$O$13</c:f>
              <c:numCache>
                <c:formatCode>0.00</c:formatCode>
                <c:ptCount val="10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xVal>
          <c:yVal>
            <c:numRef>
              <c:f>'G B4.1.2'!$P$4:$P$13</c:f>
              <c:numCache>
                <c:formatCode>0.00</c:formatCode>
                <c:ptCount val="10"/>
                <c:pt idx="0">
                  <c:v>7.5516693163751994E-2</c:v>
                </c:pt>
                <c:pt idx="1">
                  <c:v>1.9478112606101043</c:v>
                </c:pt>
                <c:pt idx="2">
                  <c:v>10.812840575660193</c:v>
                </c:pt>
                <c:pt idx="3">
                  <c:v>35.81332154725073</c:v>
                </c:pt>
                <c:pt idx="4">
                  <c:v>76.542220070795381</c:v>
                </c:pt>
                <c:pt idx="5">
                  <c:v>90.273565095660288</c:v>
                </c:pt>
                <c:pt idx="6">
                  <c:v>95.278804020964003</c:v>
                </c:pt>
                <c:pt idx="7">
                  <c:v>96.923982014539646</c:v>
                </c:pt>
                <c:pt idx="8">
                  <c:v>97.57037324500007</c:v>
                </c:pt>
                <c:pt idx="9">
                  <c:v>98.097024926293216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3CA-4790-BC8E-599D7F41584C}"/>
            </c:ext>
          </c:extLst>
        </c:ser>
        <c:ser>
          <c:idx val="2"/>
          <c:order val="2"/>
          <c:tx>
            <c:strRef>
              <c:f>'G B4.1.2'!$R$3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'G B4.1.2'!$Q$4:$Q$13</c:f>
              <c:numCache>
                <c:formatCode>0.00</c:formatCode>
                <c:ptCount val="10"/>
                <c:pt idx="0">
                  <c:v>-4.5</c:v>
                </c:pt>
                <c:pt idx="1">
                  <c:v>-3.5</c:v>
                </c:pt>
                <c:pt idx="2">
                  <c:v>-2.5</c:v>
                </c:pt>
                <c:pt idx="3">
                  <c:v>-1.5</c:v>
                </c:pt>
                <c:pt idx="4">
                  <c:v>-0.5</c:v>
                </c:pt>
                <c:pt idx="5">
                  <c:v>0.5</c:v>
                </c:pt>
                <c:pt idx="6">
                  <c:v>1.5</c:v>
                </c:pt>
                <c:pt idx="7">
                  <c:v>2.5</c:v>
                </c:pt>
                <c:pt idx="8">
                  <c:v>3.5</c:v>
                </c:pt>
                <c:pt idx="9">
                  <c:v>4.5</c:v>
                </c:pt>
              </c:numCache>
            </c:numRef>
          </c:xVal>
          <c:yVal>
            <c:numRef>
              <c:f>'G B4.1.2'!$R$4:$R$14</c:f>
              <c:numCache>
                <c:formatCode>0.00</c:formatCode>
                <c:ptCount val="11"/>
                <c:pt idx="0">
                  <c:v>3.8389189604207457E-3</c:v>
                </c:pt>
                <c:pt idx="1">
                  <c:v>0.20154048768807117</c:v>
                </c:pt>
                <c:pt idx="2">
                  <c:v>3.0056047137079389</c:v>
                </c:pt>
                <c:pt idx="3">
                  <c:v>17.521890594106015</c:v>
                </c:pt>
                <c:pt idx="4">
                  <c:v>49.883183460795024</c:v>
                </c:pt>
                <c:pt idx="5">
                  <c:v>83.423203238371642</c:v>
                </c:pt>
                <c:pt idx="6">
                  <c:v>92.71689632739961</c:v>
                </c:pt>
                <c:pt idx="7">
                  <c:v>95.839271690759432</c:v>
                </c:pt>
                <c:pt idx="8">
                  <c:v>97.010512957328061</c:v>
                </c:pt>
                <c:pt idx="9">
                  <c:v>97.958910167924202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3CA-4790-BC8E-599D7F41584C}"/>
            </c:ext>
          </c:extLst>
        </c:ser>
        <c:ser>
          <c:idx val="3"/>
          <c:order val="3"/>
          <c:tx>
            <c:strRef>
              <c:f>'G B4.1.2'!$T$3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'G B4.1.2'!$S$4:$S$13</c:f>
              <c:numCache>
                <c:formatCode>0.00</c:formatCode>
                <c:ptCount val="10"/>
                <c:pt idx="0">
                  <c:v>-4.6666600000000003</c:v>
                </c:pt>
                <c:pt idx="1">
                  <c:v>-3.6666600000000003</c:v>
                </c:pt>
                <c:pt idx="2">
                  <c:v>-2.6666600000000003</c:v>
                </c:pt>
                <c:pt idx="3">
                  <c:v>-1.6666600000000003</c:v>
                </c:pt>
                <c:pt idx="4">
                  <c:v>-0.66666000000000025</c:v>
                </c:pt>
                <c:pt idx="5">
                  <c:v>0.33333999999999975</c:v>
                </c:pt>
                <c:pt idx="6">
                  <c:v>1.3333399999999997</c:v>
                </c:pt>
                <c:pt idx="7">
                  <c:v>2.3333399999999997</c:v>
                </c:pt>
                <c:pt idx="8">
                  <c:v>3.3333399999999997</c:v>
                </c:pt>
                <c:pt idx="9">
                  <c:v>4.3333399999999997</c:v>
                </c:pt>
              </c:numCache>
            </c:numRef>
          </c:xVal>
          <c:yVal>
            <c:numRef>
              <c:f>'G B4.1.2'!$T$4:$T$13</c:f>
              <c:numCache>
                <c:formatCode>0.00</c:formatCode>
                <c:ptCount val="10"/>
                <c:pt idx="0">
                  <c:v>0</c:v>
                </c:pt>
                <c:pt idx="1">
                  <c:v>5.071389560739642E-2</c:v>
                </c:pt>
                <c:pt idx="2">
                  <c:v>1.3896496459943601</c:v>
                </c:pt>
                <c:pt idx="3">
                  <c:v>9.3433139112945032</c:v>
                </c:pt>
                <c:pt idx="4">
                  <c:v>35.911581753554501</c:v>
                </c:pt>
                <c:pt idx="5">
                  <c:v>79.317107674500846</c:v>
                </c:pt>
                <c:pt idx="6">
                  <c:v>91.055180842877192</c:v>
                </c:pt>
                <c:pt idx="7">
                  <c:v>95.128901751173842</c:v>
                </c:pt>
                <c:pt idx="8">
                  <c:v>96.415849100677406</c:v>
                </c:pt>
                <c:pt idx="9">
                  <c:v>97.455656314073011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3CA-4790-BC8E-599D7F41584C}"/>
            </c:ext>
          </c:extLst>
        </c:ser>
        <c:ser>
          <c:idx val="4"/>
          <c:order val="4"/>
          <c:tx>
            <c:strRef>
              <c:f>'G B4.1.2'!$V$3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'G B4.1.2'!$U$4:$U$13</c:f>
              <c:numCache>
                <c:formatCode>0.00</c:formatCode>
                <c:ptCount val="10"/>
                <c:pt idx="0">
                  <c:v>-4.1666600000000003</c:v>
                </c:pt>
                <c:pt idx="1">
                  <c:v>-3.1666600000000003</c:v>
                </c:pt>
                <c:pt idx="2">
                  <c:v>-2.1666600000000003</c:v>
                </c:pt>
                <c:pt idx="3">
                  <c:v>-1.1666600000000003</c:v>
                </c:pt>
                <c:pt idx="4">
                  <c:v>-0.16666000000000025</c:v>
                </c:pt>
                <c:pt idx="5">
                  <c:v>0.83333999999999975</c:v>
                </c:pt>
                <c:pt idx="6">
                  <c:v>1.8333399999999997</c:v>
                </c:pt>
                <c:pt idx="7">
                  <c:v>2.8333399999999997</c:v>
                </c:pt>
                <c:pt idx="8">
                  <c:v>3.8333399999999997</c:v>
                </c:pt>
                <c:pt idx="9">
                  <c:v>4.8333399999999997</c:v>
                </c:pt>
              </c:numCache>
            </c:numRef>
          </c:xVal>
          <c:yVal>
            <c:numRef>
              <c:f>'G B4.1.2'!$V$4:$V$13</c:f>
              <c:numCache>
                <c:formatCode>0.00</c:formatCode>
                <c:ptCount val="10"/>
                <c:pt idx="0">
                  <c:v>1.9119362178077741E-2</c:v>
                </c:pt>
                <c:pt idx="1">
                  <c:v>0.78694893751982231</c:v>
                </c:pt>
                <c:pt idx="2">
                  <c:v>5.8423550196183154</c:v>
                </c:pt>
                <c:pt idx="3">
                  <c:v>27.204606243747065</c:v>
                </c:pt>
                <c:pt idx="4">
                  <c:v>69.226311722975339</c:v>
                </c:pt>
                <c:pt idx="5">
                  <c:v>87.965779467680605</c:v>
                </c:pt>
                <c:pt idx="6">
                  <c:v>93.800912471955783</c:v>
                </c:pt>
                <c:pt idx="7">
                  <c:v>95.737491107422329</c:v>
                </c:pt>
                <c:pt idx="8">
                  <c:v>97.046079493375544</c:v>
                </c:pt>
                <c:pt idx="9">
                  <c:v>97.662607251591467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3CA-4790-BC8E-599D7F415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38616"/>
        <c:axId val="436840576"/>
      </c:scatterChart>
      <c:valAx>
        <c:axId val="436838616"/>
        <c:scaling>
          <c:orientation val="minMax"/>
          <c:max val="4"/>
          <c:min val="-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Vzdálenost od důchodového věku v letech</a:t>
                </a:r>
              </a:p>
            </c:rich>
          </c:tx>
          <c:layout>
            <c:manualLayout>
              <c:xMode val="edge"/>
              <c:yMode val="edge"/>
              <c:x val="0.33914668486790911"/>
              <c:y val="0.88381799352325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36840576"/>
        <c:crosses val="autoZero"/>
        <c:crossBetween val="midCat"/>
      </c:valAx>
      <c:valAx>
        <c:axId val="43684057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4.5160464304668446E-3"/>
              <c:y val="0.3975322496880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36838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2955967050145681E-3"/>
          <c:y val="0.94016898722732722"/>
          <c:w val="0.98896976980945828"/>
          <c:h val="5.6416199540819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43528699881683E-2"/>
          <c:y val="2.297139609141214E-2"/>
          <c:w val="0.86477370394779951"/>
          <c:h val="0.91222328100707162"/>
        </c:manualLayout>
      </c:layout>
      <c:lineChart>
        <c:grouping val="standard"/>
        <c:varyColors val="0"/>
        <c:ser>
          <c:idx val="0"/>
          <c:order val="0"/>
          <c:tx>
            <c:strRef>
              <c:f>'G 4.1.4'!$A$1</c:f>
              <c:strCache>
                <c:ptCount val="1"/>
                <c:pt idx="0">
                  <c:v>Podíl výdajů na invalidní důchody na HDP (v %)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4.1.4'!$A$2:$A$52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4.1.4'!$B$2:$B$52</c:f>
              <c:numCache>
                <c:formatCode>0.00</c:formatCode>
                <c:ptCount val="51"/>
                <c:pt idx="0">
                  <c:v>0.92777826257601093</c:v>
                </c:pt>
                <c:pt idx="1">
                  <c:v>0.93185749859664158</c:v>
                </c:pt>
                <c:pt idx="2">
                  <c:v>0.94081560458908009</c:v>
                </c:pt>
                <c:pt idx="3">
                  <c:v>0.95212821703879424</c:v>
                </c:pt>
                <c:pt idx="4">
                  <c:v>0.95611768219385584</c:v>
                </c:pt>
                <c:pt idx="5">
                  <c:v>0.9686183316442899</c:v>
                </c:pt>
                <c:pt idx="6">
                  <c:v>0.98588545463327237</c:v>
                </c:pt>
                <c:pt idx="7">
                  <c:v>0.99102115473124386</c:v>
                </c:pt>
                <c:pt idx="8">
                  <c:v>1.0120078320325367</c:v>
                </c:pt>
                <c:pt idx="9">
                  <c:v>1.0239450043388785</c:v>
                </c:pt>
                <c:pt idx="10">
                  <c:v>1.0288144374935135</c:v>
                </c:pt>
                <c:pt idx="11">
                  <c:v>1.0370810669003392</c:v>
                </c:pt>
                <c:pt idx="12">
                  <c:v>1.0466795792886938</c:v>
                </c:pt>
                <c:pt idx="13">
                  <c:v>1.0585839535335082</c:v>
                </c:pt>
                <c:pt idx="14">
                  <c:v>1.0701369601431714</c:v>
                </c:pt>
                <c:pt idx="15">
                  <c:v>1.0801959485011974</c:v>
                </c:pt>
                <c:pt idx="16">
                  <c:v>1.0886553106550507</c:v>
                </c:pt>
                <c:pt idx="17">
                  <c:v>1.0953544141582672</c:v>
                </c:pt>
                <c:pt idx="18">
                  <c:v>1.0986679433256867</c:v>
                </c:pt>
                <c:pt idx="19">
                  <c:v>1.0961745412160779</c:v>
                </c:pt>
                <c:pt idx="20">
                  <c:v>1.0899955348568731</c:v>
                </c:pt>
                <c:pt idx="21">
                  <c:v>1.0834305925722598</c:v>
                </c:pt>
                <c:pt idx="22">
                  <c:v>1.076400306754921</c:v>
                </c:pt>
                <c:pt idx="23">
                  <c:v>1.0695180499037846</c:v>
                </c:pt>
                <c:pt idx="24">
                  <c:v>1.0623634425082196</c:v>
                </c:pt>
                <c:pt idx="25">
                  <c:v>1.0564001201452555</c:v>
                </c:pt>
                <c:pt idx="26">
                  <c:v>1.053126681454801</c:v>
                </c:pt>
                <c:pt idx="27">
                  <c:v>1.0510449877048444</c:v>
                </c:pt>
                <c:pt idx="28">
                  <c:v>1.0488802353422164</c:v>
                </c:pt>
                <c:pt idx="29">
                  <c:v>1.0462326018544814</c:v>
                </c:pt>
                <c:pt idx="30">
                  <c:v>1.0424603181937009</c:v>
                </c:pt>
                <c:pt idx="31">
                  <c:v>1.0381758760871387</c:v>
                </c:pt>
                <c:pt idx="32">
                  <c:v>1.0338823658695833</c:v>
                </c:pt>
                <c:pt idx="33">
                  <c:v>1.0289507129286386</c:v>
                </c:pt>
                <c:pt idx="34">
                  <c:v>1.0236919809070872</c:v>
                </c:pt>
                <c:pt idx="35">
                  <c:v>1.0185589542236271</c:v>
                </c:pt>
                <c:pt idx="36">
                  <c:v>1.012438428439066</c:v>
                </c:pt>
                <c:pt idx="37">
                  <c:v>1.0064600926904448</c:v>
                </c:pt>
                <c:pt idx="38">
                  <c:v>1.0017297730982457</c:v>
                </c:pt>
                <c:pt idx="39">
                  <c:v>0.99836889538622553</c:v>
                </c:pt>
                <c:pt idx="40">
                  <c:v>0.99916314886787316</c:v>
                </c:pt>
                <c:pt idx="41">
                  <c:v>1.002629445112774</c:v>
                </c:pt>
                <c:pt idx="42">
                  <c:v>1.0073522395456829</c:v>
                </c:pt>
                <c:pt idx="43">
                  <c:v>1.0124952547141888</c:v>
                </c:pt>
                <c:pt idx="44">
                  <c:v>1.01779053109519</c:v>
                </c:pt>
                <c:pt idx="45">
                  <c:v>1.0234861236205415</c:v>
                </c:pt>
                <c:pt idx="46">
                  <c:v>1.0286447778681569</c:v>
                </c:pt>
                <c:pt idx="47">
                  <c:v>1.0342794457499072</c:v>
                </c:pt>
                <c:pt idx="48">
                  <c:v>1.0401229735107071</c:v>
                </c:pt>
                <c:pt idx="49">
                  <c:v>1.0459901323675713</c:v>
                </c:pt>
                <c:pt idx="50">
                  <c:v>1.0509037466359499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D-492D-A13B-5CD07291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1.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'G 4.1.5'!$A$1</c:f>
              <c:strCache>
                <c:ptCount val="1"/>
                <c:pt idx="0">
                  <c:v>Podíl výdajů na pozůstalostní 
důchody na HDP (v %)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4.1.5'!$A$2:$A$52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4.1.5'!$B$2:$B$52</c:f>
              <c:numCache>
                <c:formatCode>0.00</c:formatCode>
                <c:ptCount val="51"/>
                <c:pt idx="0">
                  <c:v>0.49963274694287352</c:v>
                </c:pt>
                <c:pt idx="1">
                  <c:v>0.49487859241013349</c:v>
                </c:pt>
                <c:pt idx="2">
                  <c:v>0.48926809701955604</c:v>
                </c:pt>
                <c:pt idx="3">
                  <c:v>0.48420463839025513</c:v>
                </c:pt>
                <c:pt idx="4">
                  <c:v>0.47750078715183336</c:v>
                </c:pt>
                <c:pt idx="5">
                  <c:v>0.47189923016827373</c:v>
                </c:pt>
                <c:pt idx="6">
                  <c:v>0.46625069052415619</c:v>
                </c:pt>
                <c:pt idx="7">
                  <c:v>0.45858382189312552</c:v>
                </c:pt>
                <c:pt idx="8">
                  <c:v>0.45169961235200101</c:v>
                </c:pt>
                <c:pt idx="9">
                  <c:v>0.44459684128338178</c:v>
                </c:pt>
                <c:pt idx="10">
                  <c:v>0.43828369157524694</c:v>
                </c:pt>
                <c:pt idx="11">
                  <c:v>0.44186760274169451</c:v>
                </c:pt>
                <c:pt idx="12">
                  <c:v>0.44507917209948855</c:v>
                </c:pt>
                <c:pt idx="13">
                  <c:v>0.44885190629563498</c:v>
                </c:pt>
                <c:pt idx="14">
                  <c:v>0.4523726241768532</c:v>
                </c:pt>
                <c:pt idx="15">
                  <c:v>0.45598717607233469</c:v>
                </c:pt>
                <c:pt idx="16">
                  <c:v>0.45954312317573121</c:v>
                </c:pt>
                <c:pt idx="17">
                  <c:v>0.46339787307308217</c:v>
                </c:pt>
                <c:pt idx="18">
                  <c:v>0.46757251255790716</c:v>
                </c:pt>
                <c:pt idx="19">
                  <c:v>0.47185031256219923</c:v>
                </c:pt>
                <c:pt idx="20">
                  <c:v>0.47613754598100594</c:v>
                </c:pt>
                <c:pt idx="21">
                  <c:v>0.48039013251341667</c:v>
                </c:pt>
                <c:pt idx="22">
                  <c:v>0.48444387738448424</c:v>
                </c:pt>
                <c:pt idx="23">
                  <c:v>0.48834918117389087</c:v>
                </c:pt>
                <c:pt idx="24">
                  <c:v>0.49200718781931091</c:v>
                </c:pt>
                <c:pt idx="25">
                  <c:v>0.49536446624431069</c:v>
                </c:pt>
                <c:pt idx="26">
                  <c:v>0.49864103083416617</c:v>
                </c:pt>
                <c:pt idx="27">
                  <c:v>0.50208582199463103</c:v>
                </c:pt>
                <c:pt idx="28">
                  <c:v>0.50582045856086999</c:v>
                </c:pt>
                <c:pt idx="29">
                  <c:v>0.50981494331539912</c:v>
                </c:pt>
                <c:pt idx="30">
                  <c:v>0.51408649137781548</c:v>
                </c:pt>
                <c:pt idx="31">
                  <c:v>0.51856080445254515</c:v>
                </c:pt>
                <c:pt idx="32">
                  <c:v>0.52308784751208592</c:v>
                </c:pt>
                <c:pt idx="33">
                  <c:v>0.52750018489310646</c:v>
                </c:pt>
                <c:pt idx="34">
                  <c:v>0.53169467484766231</c:v>
                </c:pt>
                <c:pt idx="35">
                  <c:v>0.53573197687973728</c:v>
                </c:pt>
                <c:pt idx="36">
                  <c:v>0.53936739292809099</c:v>
                </c:pt>
                <c:pt idx="37">
                  <c:v>0.54221937315299928</c:v>
                </c:pt>
                <c:pt idx="38">
                  <c:v>0.54402588835084409</c:v>
                </c:pt>
                <c:pt idx="39">
                  <c:v>0.54447576663056096</c:v>
                </c:pt>
                <c:pt idx="40">
                  <c:v>0.54363360341521694</c:v>
                </c:pt>
                <c:pt idx="41">
                  <c:v>0.54168943254567103</c:v>
                </c:pt>
                <c:pt idx="42">
                  <c:v>0.53887972263396045</c:v>
                </c:pt>
                <c:pt idx="43">
                  <c:v>0.53535241336248574</c:v>
                </c:pt>
                <c:pt idx="44">
                  <c:v>0.5311099692393576</c:v>
                </c:pt>
                <c:pt idx="45">
                  <c:v>0.52628841342227362</c:v>
                </c:pt>
                <c:pt idx="46">
                  <c:v>0.52084987684012918</c:v>
                </c:pt>
                <c:pt idx="47">
                  <c:v>0.51470415533599878</c:v>
                </c:pt>
                <c:pt idx="48">
                  <c:v>0.50798098031824468</c:v>
                </c:pt>
                <c:pt idx="49">
                  <c:v>0.50095109298189255</c:v>
                </c:pt>
                <c:pt idx="50">
                  <c:v>0.49384221487804009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5000000000000004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104821247546948"/>
          <c:h val="0.89836009528831995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cat>
            <c:strRef>
              <c:f>'G 4.1.6'!$A$2:$A$52</c:f>
              <c:strCach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strCache>
            </c:strRef>
          </c:cat>
          <c:val>
            <c:numRef>
              <c:f>'G 4.1.6'!$B$2:$B$52</c:f>
              <c:numCache>
                <c:formatCode>0.00</c:formatCode>
                <c:ptCount val="51"/>
                <c:pt idx="0">
                  <c:v>-0.89611347759116633</c:v>
                </c:pt>
                <c:pt idx="1">
                  <c:v>-0.85678659085139763</c:v>
                </c:pt>
                <c:pt idx="2">
                  <c:v>-0.79612111591985624</c:v>
                </c:pt>
                <c:pt idx="3">
                  <c:v>-0.76809910914239232</c:v>
                </c:pt>
                <c:pt idx="4">
                  <c:v>-0.65303823311734632</c:v>
                </c:pt>
                <c:pt idx="5">
                  <c:v>-0.61585750095162517</c:v>
                </c:pt>
                <c:pt idx="6">
                  <c:v>-0.61667504735572898</c:v>
                </c:pt>
                <c:pt idx="7">
                  <c:v>-0.53517164350107826</c:v>
                </c:pt>
                <c:pt idx="8">
                  <c:v>-0.54784808884433467</c:v>
                </c:pt>
                <c:pt idx="9">
                  <c:v>-0.59009825044697806</c:v>
                </c:pt>
                <c:pt idx="10">
                  <c:v>-0.62214058363267988</c:v>
                </c:pt>
                <c:pt idx="11">
                  <c:v>-0.69837688740380521</c:v>
                </c:pt>
                <c:pt idx="12">
                  <c:v>-0.77327321885081801</c:v>
                </c:pt>
                <c:pt idx="13">
                  <c:v>-0.87020990039562918</c:v>
                </c:pt>
                <c:pt idx="14">
                  <c:v>-0.98594513246813698</c:v>
                </c:pt>
                <c:pt idx="15">
                  <c:v>-1.1270535050275843</c:v>
                </c:pt>
                <c:pt idx="16">
                  <c:v>-1.2939497482826603</c:v>
                </c:pt>
                <c:pt idx="17">
                  <c:v>-1.5000145903613848</c:v>
                </c:pt>
                <c:pt idx="18">
                  <c:v>-1.7509604825928253</c:v>
                </c:pt>
                <c:pt idx="19">
                  <c:v>-2.0297989108484931</c:v>
                </c:pt>
                <c:pt idx="20">
                  <c:v>-2.31149651208659</c:v>
                </c:pt>
                <c:pt idx="21">
                  <c:v>-2.5879519349195732</c:v>
                </c:pt>
                <c:pt idx="22">
                  <c:v>-2.8515159624260047</c:v>
                </c:pt>
                <c:pt idx="23">
                  <c:v>-3.1021137597235775</c:v>
                </c:pt>
                <c:pt idx="24">
                  <c:v>-3.3273409376757819</c:v>
                </c:pt>
                <c:pt idx="25">
                  <c:v>-3.5115560962058225</c:v>
                </c:pt>
                <c:pt idx="26">
                  <c:v>-3.67044047699485</c:v>
                </c:pt>
                <c:pt idx="27">
                  <c:v>-3.823113404525051</c:v>
                </c:pt>
                <c:pt idx="28">
                  <c:v>-3.97187599272943</c:v>
                </c:pt>
                <c:pt idx="29">
                  <c:v>-4.117976315959849</c:v>
                </c:pt>
                <c:pt idx="30">
                  <c:v>-4.2593485453962643</c:v>
                </c:pt>
                <c:pt idx="31">
                  <c:v>-4.3922648151733803</c:v>
                </c:pt>
                <c:pt idx="32">
                  <c:v>-4.5189578638100301</c:v>
                </c:pt>
                <c:pt idx="33">
                  <c:v>-4.6393010961895431</c:v>
                </c:pt>
                <c:pt idx="34">
                  <c:v>-4.7451399414740436</c:v>
                </c:pt>
                <c:pt idx="35">
                  <c:v>-4.8433798796711027</c:v>
                </c:pt>
                <c:pt idx="36">
                  <c:v>-4.9222268739953883</c:v>
                </c:pt>
                <c:pt idx="37">
                  <c:v>-4.9649390890455205</c:v>
                </c:pt>
                <c:pt idx="38">
                  <c:v>-4.9719598256965476</c:v>
                </c:pt>
                <c:pt idx="39">
                  <c:v>-4.92269730522254</c:v>
                </c:pt>
                <c:pt idx="40">
                  <c:v>-4.8262756477550166</c:v>
                </c:pt>
                <c:pt idx="41">
                  <c:v>-4.7001784644217235</c:v>
                </c:pt>
                <c:pt idx="42">
                  <c:v>-4.5604661526612116</c:v>
                </c:pt>
                <c:pt idx="43">
                  <c:v>-4.4150976158477455</c:v>
                </c:pt>
                <c:pt idx="44">
                  <c:v>-4.2661981491539063</c:v>
                </c:pt>
                <c:pt idx="45">
                  <c:v>-4.1223560275181192</c:v>
                </c:pt>
                <c:pt idx="46">
                  <c:v>-3.9841925198512289</c:v>
                </c:pt>
                <c:pt idx="47">
                  <c:v>-3.8544302305530724</c:v>
                </c:pt>
                <c:pt idx="48">
                  <c:v>-3.736927750301021</c:v>
                </c:pt>
                <c:pt idx="49">
                  <c:v>-3.6427610560474548</c:v>
                </c:pt>
                <c:pt idx="50">
                  <c:v>-3.5784178732473038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859200"/>
        <c:axId val="614860184"/>
      </c:area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noMultiLvlLbl val="0"/>
      </c:catAx>
      <c:valAx>
        <c:axId val="614860184"/>
        <c:scaling>
          <c:orientation val="minMax"/>
          <c:max val="1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19410179556292E-2"/>
          <c:y val="2.8797707067607342E-2"/>
          <c:w val="0.72520496969790205"/>
          <c:h val="0.88970478193106384"/>
        </c:manualLayout>
      </c:layout>
      <c:lineChart>
        <c:grouping val="standard"/>
        <c:varyColors val="0"/>
        <c:ser>
          <c:idx val="0"/>
          <c:order val="0"/>
          <c:tx>
            <c:strRef>
              <c:f>'G B4.2.1'!$C$2</c:f>
              <c:strCache>
                <c:ptCount val="1"/>
                <c:pt idx="0">
                  <c:v>Návrh reformy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B4.2.1'!$A$3:$A$53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B4.2.1'!$C$3:$C$53</c:f>
              <c:numCache>
                <c:formatCode>0.00</c:formatCode>
                <c:ptCount val="51"/>
                <c:pt idx="0">
                  <c:v>7.7687024680722816</c:v>
                </c:pt>
                <c:pt idx="1">
                  <c:v>8.0305208620337361</c:v>
                </c:pt>
                <c:pt idx="2">
                  <c:v>8.0280922624820104</c:v>
                </c:pt>
                <c:pt idx="3">
                  <c:v>8.0511396255251118</c:v>
                </c:pt>
                <c:pt idx="4">
                  <c:v>8.0206401308877151</c:v>
                </c:pt>
                <c:pt idx="5">
                  <c:v>8.052128173241945</c:v>
                </c:pt>
                <c:pt idx="6">
                  <c:v>8.1134732837351375</c:v>
                </c:pt>
                <c:pt idx="7">
                  <c:v>8.1007541033642863</c:v>
                </c:pt>
                <c:pt idx="8">
                  <c:v>8.168959980255277</c:v>
                </c:pt>
                <c:pt idx="9">
                  <c:v>8.2716181649807172</c:v>
                </c:pt>
                <c:pt idx="10">
                  <c:v>8.3654219480646734</c:v>
                </c:pt>
                <c:pt idx="11">
                  <c:v>8.4906343768399886</c:v>
                </c:pt>
                <c:pt idx="12">
                  <c:v>8.6130685307294321</c:v>
                </c:pt>
                <c:pt idx="13">
                  <c:v>8.7518636732884936</c:v>
                </c:pt>
                <c:pt idx="14">
                  <c:v>8.9098587257033159</c:v>
                </c:pt>
                <c:pt idx="15">
                  <c:v>9.0952354114995213</c:v>
                </c:pt>
                <c:pt idx="16">
                  <c:v>9.3088273442948477</c:v>
                </c:pt>
                <c:pt idx="17">
                  <c:v>9.5651042380560067</c:v>
                </c:pt>
                <c:pt idx="18">
                  <c:v>9.8623366998133601</c:v>
                </c:pt>
                <c:pt idx="19">
                  <c:v>10.196138042721262</c:v>
                </c:pt>
                <c:pt idx="20">
                  <c:v>10.539356003910584</c:v>
                </c:pt>
                <c:pt idx="21">
                  <c:v>10.880416481246682</c:v>
                </c:pt>
                <c:pt idx="22">
                  <c:v>11.211505983399288</c:v>
                </c:pt>
                <c:pt idx="23">
                  <c:v>11.478744252691197</c:v>
                </c:pt>
                <c:pt idx="24">
                  <c:v>11.719904964003229</c:v>
                </c:pt>
                <c:pt idx="25">
                  <c:v>11.917276104527685</c:v>
                </c:pt>
                <c:pt idx="26">
                  <c:v>12.085224141909492</c:v>
                </c:pt>
                <c:pt idx="27">
                  <c:v>12.244694070751379</c:v>
                </c:pt>
                <c:pt idx="28">
                  <c:v>12.376646851813785</c:v>
                </c:pt>
                <c:pt idx="29">
                  <c:v>12.507735427355051</c:v>
                </c:pt>
                <c:pt idx="30">
                  <c:v>12.636311527450806</c:v>
                </c:pt>
                <c:pt idx="31">
                  <c:v>12.757817918265255</c:v>
                </c:pt>
                <c:pt idx="32">
                  <c:v>12.874012060250648</c:v>
                </c:pt>
                <c:pt idx="33">
                  <c:v>12.974730077745525</c:v>
                </c:pt>
                <c:pt idx="34">
                  <c:v>13.061606033698483</c:v>
                </c:pt>
                <c:pt idx="35">
                  <c:v>13.137980522227624</c:v>
                </c:pt>
                <c:pt idx="36">
                  <c:v>13.193127566483835</c:v>
                </c:pt>
                <c:pt idx="37">
                  <c:v>13.209309760607034</c:v>
                </c:pt>
                <c:pt idx="38">
                  <c:v>13.186319604864268</c:v>
                </c:pt>
                <c:pt idx="39">
                  <c:v>13.103817648384014</c:v>
                </c:pt>
                <c:pt idx="40">
                  <c:v>12.968623736456228</c:v>
                </c:pt>
                <c:pt idx="41">
                  <c:v>12.800103653692386</c:v>
                </c:pt>
                <c:pt idx="42">
                  <c:v>12.615919926348921</c:v>
                </c:pt>
                <c:pt idx="43">
                  <c:v>12.435727447799303</c:v>
                </c:pt>
                <c:pt idx="44">
                  <c:v>12.251227132757979</c:v>
                </c:pt>
                <c:pt idx="45">
                  <c:v>12.070750634512912</c:v>
                </c:pt>
                <c:pt idx="46">
                  <c:v>11.896112690485328</c:v>
                </c:pt>
                <c:pt idx="47">
                  <c:v>11.729280813885818</c:v>
                </c:pt>
                <c:pt idx="48">
                  <c:v>11.579436113416264</c:v>
                </c:pt>
                <c:pt idx="49">
                  <c:v>11.452274952038428</c:v>
                </c:pt>
                <c:pt idx="50">
                  <c:v>11.354960517301809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F-4442-B368-C7CC8703AA70}"/>
            </c:ext>
          </c:extLst>
        </c:ser>
        <c:ser>
          <c:idx val="1"/>
          <c:order val="1"/>
          <c:tx>
            <c:strRef>
              <c:f>'G B4.2.1'!$B$2</c:f>
              <c:strCache>
                <c:ptCount val="1"/>
                <c:pt idx="0">
                  <c:v>NRR (bez reformy)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B4.2.1'!$A$3:$A$53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B4.2.1'!$B$3:$B$53</c:f>
              <c:numCache>
                <c:formatCode>0.00</c:formatCode>
                <c:ptCount val="51"/>
                <c:pt idx="0">
                  <c:v>7.7687024680722816</c:v>
                </c:pt>
                <c:pt idx="1">
                  <c:v>7.7530617440709992</c:v>
                </c:pt>
                <c:pt idx="2">
                  <c:v>7.7114846216583173</c:v>
                </c:pt>
                <c:pt idx="3">
                  <c:v>7.6990885251031411</c:v>
                </c:pt>
                <c:pt idx="4">
                  <c:v>7.6080702226030885</c:v>
                </c:pt>
                <c:pt idx="5">
                  <c:v>7.5847853807260863</c:v>
                </c:pt>
                <c:pt idx="6">
                  <c:v>7.5942594519720279</c:v>
                </c:pt>
                <c:pt idx="7">
                  <c:v>7.5350554471324687</c:v>
                </c:pt>
                <c:pt idx="8">
                  <c:v>7.5529034494355409</c:v>
                </c:pt>
                <c:pt idx="9">
                  <c:v>7.6091113839024462</c:v>
                </c:pt>
                <c:pt idx="10">
                  <c:v>7.6609198033910832</c:v>
                </c:pt>
                <c:pt idx="11">
                  <c:v>7.7431698770946324</c:v>
                </c:pt>
                <c:pt idx="12">
                  <c:v>7.8226738295385552</c:v>
                </c:pt>
                <c:pt idx="13">
                  <c:v>7.9209156628168822</c:v>
                </c:pt>
                <c:pt idx="14">
                  <c:v>8.0381348740686285</c:v>
                </c:pt>
                <c:pt idx="15">
                  <c:v>8.1817134674529353</c:v>
                </c:pt>
                <c:pt idx="16">
                  <c:v>8.352334568502167</c:v>
                </c:pt>
                <c:pt idx="17">
                  <c:v>8.5631922200554413</c:v>
                </c:pt>
                <c:pt idx="18">
                  <c:v>8.8216129399378804</c:v>
                </c:pt>
                <c:pt idx="19">
                  <c:v>9.1132558916945268</c:v>
                </c:pt>
                <c:pt idx="20">
                  <c:v>9.4110694642337922</c:v>
                </c:pt>
                <c:pt idx="21">
                  <c:v>9.7037058362207329</c:v>
                </c:pt>
                <c:pt idx="22">
                  <c:v>9.9837682832401402</c:v>
                </c:pt>
                <c:pt idx="23">
                  <c:v>10.250526865201982</c:v>
                </c:pt>
                <c:pt idx="24">
                  <c:v>10.492104879716809</c:v>
                </c:pt>
                <c:pt idx="25">
                  <c:v>10.691458962101976</c:v>
                </c:pt>
                <c:pt idx="26">
                  <c:v>10.86255977491084</c:v>
                </c:pt>
                <c:pt idx="27">
                  <c:v>11.025783674001785</c:v>
                </c:pt>
                <c:pt idx="28">
                  <c:v>11.184592595249523</c:v>
                </c:pt>
                <c:pt idx="29">
                  <c:v>11.34067187902895</c:v>
                </c:pt>
                <c:pt idx="30">
                  <c:v>11.49258751058413</c:v>
                </c:pt>
                <c:pt idx="31">
                  <c:v>11.636080509250474</c:v>
                </c:pt>
                <c:pt idx="32">
                  <c:v>11.773037459906098</c:v>
                </c:pt>
                <c:pt idx="33">
                  <c:v>11.904135006834968</c:v>
                </c:pt>
                <c:pt idx="34">
                  <c:v>12.021017218201163</c:v>
                </c:pt>
                <c:pt idx="35">
                  <c:v>12.130082526963939</c:v>
                </c:pt>
                <c:pt idx="36">
                  <c:v>12.220901035790904</c:v>
                </c:pt>
                <c:pt idx="37">
                  <c:v>12.275988851012062</c:v>
                </c:pt>
                <c:pt idx="38">
                  <c:v>12.294951405588572</c:v>
                </c:pt>
                <c:pt idx="39">
                  <c:v>12.257392447739718</c:v>
                </c:pt>
                <c:pt idx="40">
                  <c:v>12.16959144911892</c:v>
                </c:pt>
                <c:pt idx="41">
                  <c:v>12.050330570795476</c:v>
                </c:pt>
                <c:pt idx="42">
                  <c:v>11.916854644139342</c:v>
                </c:pt>
                <c:pt idx="43">
                  <c:v>11.777816134313776</c:v>
                </c:pt>
                <c:pt idx="44">
                  <c:v>11.635610924924874</c:v>
                </c:pt>
                <c:pt idx="45">
                  <c:v>11.498448178904562</c:v>
                </c:pt>
                <c:pt idx="46">
                  <c:v>11.367929130587843</c:v>
                </c:pt>
                <c:pt idx="47">
                  <c:v>11.245858357502323</c:v>
                </c:pt>
                <c:pt idx="48">
                  <c:v>11.136236475532723</c:v>
                </c:pt>
                <c:pt idx="49">
                  <c:v>11.050058437008508</c:v>
                </c:pt>
                <c:pt idx="50">
                  <c:v>10.994565797112447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F-4442-B368-C7CC8703A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058752"/>
        <c:axId val="876059736"/>
      </c:lineChart>
      <c:catAx>
        <c:axId val="876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6059736"/>
        <c:crosses val="autoZero"/>
        <c:auto val="1"/>
        <c:lblAlgn val="ctr"/>
        <c:lblOffset val="100"/>
        <c:tickLblSkip val="10"/>
        <c:noMultiLvlLbl val="0"/>
      </c:catAx>
      <c:valAx>
        <c:axId val="876059736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8.507018290089324E-3"/>
              <c:y val="0.335770304651018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76058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06181525420685"/>
          <c:y val="0.22750377544742265"/>
          <c:w val="0.16646778644691557"/>
          <c:h val="0.46052106465349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3167980908705"/>
          <c:y val="2.6987980597583672E-2"/>
          <c:w val="0.85041238036966516"/>
          <c:h val="0.90147732540819903"/>
        </c:manualLayout>
      </c:layout>
      <c:lineChart>
        <c:grouping val="standard"/>
        <c:varyColors val="0"/>
        <c:ser>
          <c:idx val="2"/>
          <c:order val="0"/>
          <c:tx>
            <c:strRef>
              <c:f>'G 4.2.1'!$A$3</c:f>
              <c:strCache>
                <c:ptCount val="1"/>
                <c:pt idx="0">
                  <c:v>Výdaje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4.2.1'!$B$2:$AZ$2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4.2.1'!$B$3:$AZ$3</c:f>
              <c:numCache>
                <c:formatCode>0.00</c:formatCode>
                <c:ptCount val="51"/>
                <c:pt idx="0">
                  <c:v>5.6516974970910541</c:v>
                </c:pt>
                <c:pt idx="1">
                  <c:v>5.6901696065381069</c:v>
                </c:pt>
                <c:pt idx="2">
                  <c:v>5.7283709513860357</c:v>
                </c:pt>
                <c:pt idx="3">
                  <c:v>5.7680170145327994</c:v>
                </c:pt>
                <c:pt idx="4">
                  <c:v>5.8075235623527126</c:v>
                </c:pt>
                <c:pt idx="5">
                  <c:v>5.8452114450819588</c:v>
                </c:pt>
                <c:pt idx="6">
                  <c:v>5.883352518699442</c:v>
                </c:pt>
                <c:pt idx="7">
                  <c:v>5.920721961610675</c:v>
                </c:pt>
                <c:pt idx="8">
                  <c:v>5.9588273989093095</c:v>
                </c:pt>
                <c:pt idx="9">
                  <c:v>5.9964084597235523</c:v>
                </c:pt>
                <c:pt idx="10">
                  <c:v>6.0315036841378484</c:v>
                </c:pt>
                <c:pt idx="11">
                  <c:v>6.0666956760998465</c:v>
                </c:pt>
                <c:pt idx="12">
                  <c:v>6.1016537970227089</c:v>
                </c:pt>
                <c:pt idx="13">
                  <c:v>6.1386993980200515</c:v>
                </c:pt>
                <c:pt idx="14">
                  <c:v>6.1754779327805558</c:v>
                </c:pt>
                <c:pt idx="15">
                  <c:v>6.2086656714469202</c:v>
                </c:pt>
                <c:pt idx="16">
                  <c:v>6.2384527465759732</c:v>
                </c:pt>
                <c:pt idx="17">
                  <c:v>6.2668501280359665</c:v>
                </c:pt>
                <c:pt idx="18">
                  <c:v>6.2967229783463887</c:v>
                </c:pt>
                <c:pt idx="19">
                  <c:v>6.326556944512558</c:v>
                </c:pt>
                <c:pt idx="20">
                  <c:v>6.3533485413121173</c:v>
                </c:pt>
                <c:pt idx="21">
                  <c:v>6.3778374310692012</c:v>
                </c:pt>
                <c:pt idx="22">
                  <c:v>6.4017894260584711</c:v>
                </c:pt>
                <c:pt idx="23">
                  <c:v>6.4284623102173057</c:v>
                </c:pt>
                <c:pt idx="24">
                  <c:v>6.4552810200591839</c:v>
                </c:pt>
                <c:pt idx="25">
                  <c:v>6.4792317494642901</c:v>
                </c:pt>
                <c:pt idx="26">
                  <c:v>6.5012399891271135</c:v>
                </c:pt>
                <c:pt idx="27">
                  <c:v>6.5228633336461481</c:v>
                </c:pt>
                <c:pt idx="28">
                  <c:v>6.5466851934927153</c:v>
                </c:pt>
                <c:pt idx="29">
                  <c:v>6.5696336174035013</c:v>
                </c:pt>
                <c:pt idx="30">
                  <c:v>6.5892861483832084</c:v>
                </c:pt>
                <c:pt idx="31">
                  <c:v>6.6063007074839115</c:v>
                </c:pt>
                <c:pt idx="32">
                  <c:v>6.6226124694364463</c:v>
                </c:pt>
                <c:pt idx="33">
                  <c:v>6.6395917508843851</c:v>
                </c:pt>
                <c:pt idx="34">
                  <c:v>6.6549578509143181</c:v>
                </c:pt>
                <c:pt idx="35">
                  <c:v>6.6682442124842156</c:v>
                </c:pt>
                <c:pt idx="36">
                  <c:v>6.6792472603823541</c:v>
                </c:pt>
                <c:pt idx="37">
                  <c:v>6.6897435614029384</c:v>
                </c:pt>
                <c:pt idx="38">
                  <c:v>6.7008615882726348</c:v>
                </c:pt>
                <c:pt idx="39">
                  <c:v>6.7091393460397715</c:v>
                </c:pt>
                <c:pt idx="40">
                  <c:v>6.7150324055541857</c:v>
                </c:pt>
                <c:pt idx="41">
                  <c:v>6.7177810571337249</c:v>
                </c:pt>
                <c:pt idx="42">
                  <c:v>6.71898995103167</c:v>
                </c:pt>
                <c:pt idx="43">
                  <c:v>6.7194629769949827</c:v>
                </c:pt>
                <c:pt idx="44">
                  <c:v>6.7162428972821164</c:v>
                </c:pt>
                <c:pt idx="45">
                  <c:v>6.7104512834413548</c:v>
                </c:pt>
                <c:pt idx="46">
                  <c:v>6.7022301098523505</c:v>
                </c:pt>
                <c:pt idx="47">
                  <c:v>6.6941892421881919</c:v>
                </c:pt>
                <c:pt idx="48">
                  <c:v>6.6862877121477622</c:v>
                </c:pt>
                <c:pt idx="49">
                  <c:v>6.6768074989336341</c:v>
                </c:pt>
                <c:pt idx="50">
                  <c:v>6.667360859775016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511-B627-51F399F1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82256"/>
        <c:axId val="839083240"/>
      </c:lineChart>
      <c:catAx>
        <c:axId val="8390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3240"/>
        <c:crosses val="autoZero"/>
        <c:auto val="1"/>
        <c:lblAlgn val="ctr"/>
        <c:lblOffset val="100"/>
        <c:tickLblSkip val="10"/>
        <c:noMultiLvlLbl val="0"/>
      </c:catAx>
      <c:valAx>
        <c:axId val="839083240"/>
        <c:scaling>
          <c:orientation val="minMax"/>
          <c:max val="6.8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379745214775"/>
          <c:y val="6.0185185185185182E-2"/>
          <c:w val="0.79085781960181811"/>
          <c:h val="0.77112502982581721"/>
        </c:manualLayout>
      </c:layout>
      <c:lineChart>
        <c:grouping val="standard"/>
        <c:varyColors val="0"/>
        <c:ser>
          <c:idx val="3"/>
          <c:order val="0"/>
          <c:tx>
            <c:strRef>
              <c:f>'G 4.2.2'!$A$3</c:f>
              <c:strCache>
                <c:ptCount val="1"/>
                <c:pt idx="0">
                  <c:v>Příjmy (levá osa)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4.2.2'!$B$2:$AZ$2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4.2.2'!$B$3:$AZ$3</c:f>
              <c:numCache>
                <c:formatCode>0.00</c:formatCode>
                <c:ptCount val="51"/>
                <c:pt idx="0">
                  <c:v>6.7242241088245818</c:v>
                </c:pt>
                <c:pt idx="1">
                  <c:v>6.6920728717829077</c:v>
                </c:pt>
                <c:pt idx="2">
                  <c:v>6.6563074567291824</c:v>
                </c:pt>
                <c:pt idx="3">
                  <c:v>6.624597311846693</c:v>
                </c:pt>
                <c:pt idx="4">
                  <c:v>6.5822916066084591</c:v>
                </c:pt>
                <c:pt idx="5">
                  <c:v>6.5489978471642036</c:v>
                </c:pt>
                <c:pt idx="6">
                  <c:v>6.5185688099999997</c:v>
                </c:pt>
                <c:pt idx="7">
                  <c:v>6.4779513547879137</c:v>
                </c:pt>
                <c:pt idx="8">
                  <c:v>6.4449619810693219</c:v>
                </c:pt>
                <c:pt idx="9">
                  <c:v>6.4132032443319176</c:v>
                </c:pt>
                <c:pt idx="10">
                  <c:v>6.3799270930664775</c:v>
                </c:pt>
                <c:pt idx="11">
                  <c:v>6.3517702454033191</c:v>
                </c:pt>
                <c:pt idx="12">
                  <c:v>6.3248057603334189</c:v>
                </c:pt>
                <c:pt idx="13">
                  <c:v>6.3041986646628869</c:v>
                </c:pt>
                <c:pt idx="14">
                  <c:v>6.2857439313385308</c:v>
                </c:pt>
                <c:pt idx="15">
                  <c:v>6.2706179521342262</c:v>
                </c:pt>
                <c:pt idx="16">
                  <c:v>6.2573880636672241</c:v>
                </c:pt>
                <c:pt idx="17">
                  <c:v>6.2479474682812608</c:v>
                </c:pt>
                <c:pt idx="18">
                  <c:v>6.2425275595903038</c:v>
                </c:pt>
                <c:pt idx="19">
                  <c:v>6.2396867893172585</c:v>
                </c:pt>
                <c:pt idx="20">
                  <c:v>6.2703594118722634</c:v>
                </c:pt>
                <c:pt idx="21">
                  <c:v>6.3012826348049487</c:v>
                </c:pt>
                <c:pt idx="22">
                  <c:v>6.3318103900501823</c:v>
                </c:pt>
                <c:pt idx="23">
                  <c:v>6.3621366894137203</c:v>
                </c:pt>
                <c:pt idx="24">
                  <c:v>6.3909915372006614</c:v>
                </c:pt>
                <c:pt idx="25">
                  <c:v>6.4168571222454256</c:v>
                </c:pt>
                <c:pt idx="26">
                  <c:v>6.440786503652407</c:v>
                </c:pt>
                <c:pt idx="27">
                  <c:v>6.4644366606010584</c:v>
                </c:pt>
                <c:pt idx="28">
                  <c:v>6.4879818506761069</c:v>
                </c:pt>
                <c:pt idx="29">
                  <c:v>6.5117256222842093</c:v>
                </c:pt>
                <c:pt idx="30">
                  <c:v>6.535414979354556</c:v>
                </c:pt>
                <c:pt idx="31">
                  <c:v>6.5584782873659071</c:v>
                </c:pt>
                <c:pt idx="32">
                  <c:v>6.5810605905588098</c:v>
                </c:pt>
                <c:pt idx="33">
                  <c:v>6.6029776530535074</c:v>
                </c:pt>
                <c:pt idx="34">
                  <c:v>6.6234768945600724</c:v>
                </c:pt>
                <c:pt idx="35">
                  <c:v>6.6427675653050633</c:v>
                </c:pt>
                <c:pt idx="36">
                  <c:v>6.6597857361762882</c:v>
                </c:pt>
                <c:pt idx="37">
                  <c:v>6.6730866455110203</c:v>
                </c:pt>
                <c:pt idx="38">
                  <c:v>6.6824619955218632</c:v>
                </c:pt>
                <c:pt idx="39">
                  <c:v>6.6861348373713092</c:v>
                </c:pt>
                <c:pt idx="40">
                  <c:v>6.6845769540851698</c:v>
                </c:pt>
                <c:pt idx="41">
                  <c:v>6.67945678019026</c:v>
                </c:pt>
                <c:pt idx="42">
                  <c:v>6.6724214371075101</c:v>
                </c:pt>
                <c:pt idx="43">
                  <c:v>6.664382479672498</c:v>
                </c:pt>
                <c:pt idx="44">
                  <c:v>6.6556806031697544</c:v>
                </c:pt>
                <c:pt idx="45">
                  <c:v>6.6471239670044184</c:v>
                </c:pt>
                <c:pt idx="46">
                  <c:v>6.6389444477752511</c:v>
                </c:pt>
                <c:pt idx="47">
                  <c:v>6.6313089704523165</c:v>
                </c:pt>
                <c:pt idx="48">
                  <c:v>6.624585020351212</c:v>
                </c:pt>
                <c:pt idx="49">
                  <c:v>6.6197838835348453</c:v>
                </c:pt>
                <c:pt idx="50">
                  <c:v>6.6112907860828347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8-4733-BB73-4F2984A2AC1B}"/>
            </c:ext>
          </c:extLst>
        </c:ser>
        <c:ser>
          <c:idx val="4"/>
          <c:order val="1"/>
          <c:tx>
            <c:strRef>
              <c:f>'G 4.2.2'!$A$4</c:f>
              <c:strCache>
                <c:ptCount val="1"/>
                <c:pt idx="0">
                  <c:v>Výdaje (levá osa)</c:v>
                </c:pt>
              </c:strCache>
            </c:strRef>
          </c:tx>
          <c:spPr>
            <a:ln w="285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 4.2.2'!$B$2:$AZ$2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4.2.2'!$B$4:$AZ$4</c:f>
              <c:numCache>
                <c:formatCode>0.00</c:formatCode>
                <c:ptCount val="51"/>
                <c:pt idx="0">
                  <c:v>5.6516974970910541</c:v>
                </c:pt>
                <c:pt idx="1">
                  <c:v>5.6901696065381069</c:v>
                </c:pt>
                <c:pt idx="2">
                  <c:v>5.7283709513860357</c:v>
                </c:pt>
                <c:pt idx="3">
                  <c:v>5.7680170145327994</c:v>
                </c:pt>
                <c:pt idx="4">
                  <c:v>5.8075235623527126</c:v>
                </c:pt>
                <c:pt idx="5">
                  <c:v>5.8452114450819588</c:v>
                </c:pt>
                <c:pt idx="6">
                  <c:v>5.883352518699442</c:v>
                </c:pt>
                <c:pt idx="7">
                  <c:v>5.920721961610675</c:v>
                </c:pt>
                <c:pt idx="8">
                  <c:v>5.9588273989093095</c:v>
                </c:pt>
                <c:pt idx="9">
                  <c:v>5.9964084597235523</c:v>
                </c:pt>
                <c:pt idx="10">
                  <c:v>6.0315036841378484</c:v>
                </c:pt>
                <c:pt idx="11">
                  <c:v>6.0666956760998465</c:v>
                </c:pt>
                <c:pt idx="12">
                  <c:v>6.1016537970227089</c:v>
                </c:pt>
                <c:pt idx="13">
                  <c:v>6.1386993980200515</c:v>
                </c:pt>
                <c:pt idx="14">
                  <c:v>6.1754779327805558</c:v>
                </c:pt>
                <c:pt idx="15">
                  <c:v>6.2086656714469202</c:v>
                </c:pt>
                <c:pt idx="16">
                  <c:v>6.2384527465759732</c:v>
                </c:pt>
                <c:pt idx="17">
                  <c:v>6.2668501280359665</c:v>
                </c:pt>
                <c:pt idx="18">
                  <c:v>6.2967229783463887</c:v>
                </c:pt>
                <c:pt idx="19">
                  <c:v>6.326556944512558</c:v>
                </c:pt>
                <c:pt idx="20">
                  <c:v>6.3533485413121173</c:v>
                </c:pt>
                <c:pt idx="21">
                  <c:v>6.3778374310692012</c:v>
                </c:pt>
                <c:pt idx="22">
                  <c:v>6.4017894260584711</c:v>
                </c:pt>
                <c:pt idx="23">
                  <c:v>6.4284623102173057</c:v>
                </c:pt>
                <c:pt idx="24">
                  <c:v>6.4552810200591839</c:v>
                </c:pt>
                <c:pt idx="25">
                  <c:v>6.4792317494642901</c:v>
                </c:pt>
                <c:pt idx="26">
                  <c:v>6.5012399891271135</c:v>
                </c:pt>
                <c:pt idx="27">
                  <c:v>6.5228633336461481</c:v>
                </c:pt>
                <c:pt idx="28">
                  <c:v>6.5466851934927153</c:v>
                </c:pt>
                <c:pt idx="29">
                  <c:v>6.5696336174035013</c:v>
                </c:pt>
                <c:pt idx="30">
                  <c:v>6.5892861483832084</c:v>
                </c:pt>
                <c:pt idx="31">
                  <c:v>6.6063007074839115</c:v>
                </c:pt>
                <c:pt idx="32">
                  <c:v>6.6226124694364463</c:v>
                </c:pt>
                <c:pt idx="33">
                  <c:v>6.6395917508843851</c:v>
                </c:pt>
                <c:pt idx="34">
                  <c:v>6.6549578509143181</c:v>
                </c:pt>
                <c:pt idx="35">
                  <c:v>6.6682442124842156</c:v>
                </c:pt>
                <c:pt idx="36">
                  <c:v>6.6792472603823541</c:v>
                </c:pt>
                <c:pt idx="37">
                  <c:v>6.6897435614029384</c:v>
                </c:pt>
                <c:pt idx="38">
                  <c:v>6.7008615882726348</c:v>
                </c:pt>
                <c:pt idx="39">
                  <c:v>6.7091393460397715</c:v>
                </c:pt>
                <c:pt idx="40">
                  <c:v>6.7150324055541857</c:v>
                </c:pt>
                <c:pt idx="41">
                  <c:v>6.7177810571337249</c:v>
                </c:pt>
                <c:pt idx="42">
                  <c:v>6.71898995103167</c:v>
                </c:pt>
                <c:pt idx="43">
                  <c:v>6.7194629769949827</c:v>
                </c:pt>
                <c:pt idx="44">
                  <c:v>6.7162428972821164</c:v>
                </c:pt>
                <c:pt idx="45">
                  <c:v>6.7104512834413548</c:v>
                </c:pt>
                <c:pt idx="46">
                  <c:v>6.7022301098523505</c:v>
                </c:pt>
                <c:pt idx="47">
                  <c:v>6.6941892421881919</c:v>
                </c:pt>
                <c:pt idx="48">
                  <c:v>6.6862877121477622</c:v>
                </c:pt>
                <c:pt idx="49">
                  <c:v>6.6768074989336341</c:v>
                </c:pt>
                <c:pt idx="50">
                  <c:v>6.667360859775016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8-4733-BB73-4F2984A2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079304"/>
        <c:axId val="839079632"/>
      </c:lineChart>
      <c:lineChart>
        <c:grouping val="standard"/>
        <c:varyColors val="0"/>
        <c:ser>
          <c:idx val="0"/>
          <c:order val="2"/>
          <c:tx>
            <c:strRef>
              <c:f>'G 4.2.2'!$A$5</c:f>
              <c:strCache>
                <c:ptCount val="1"/>
                <c:pt idx="0">
                  <c:v>Saldo (pravá osa)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 4.2.2'!$B$2:$AZ$2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4.2.2'!$B$5:$AZ$5</c:f>
              <c:numCache>
                <c:formatCode>0.00</c:formatCode>
                <c:ptCount val="51"/>
                <c:pt idx="0">
                  <c:v>1.0725266117335277</c:v>
                </c:pt>
                <c:pt idx="1">
                  <c:v>1.0019032652448003</c:v>
                </c:pt>
                <c:pt idx="2">
                  <c:v>0.92793650534314653</c:v>
                </c:pt>
                <c:pt idx="3">
                  <c:v>0.85658029731389351</c:v>
                </c:pt>
                <c:pt idx="4">
                  <c:v>0.7747680442557463</c:v>
                </c:pt>
                <c:pt idx="5">
                  <c:v>0.70378640208224463</c:v>
                </c:pt>
                <c:pt idx="6">
                  <c:v>0.63521629130055823</c:v>
                </c:pt>
                <c:pt idx="7">
                  <c:v>0.55722939317723941</c:v>
                </c:pt>
                <c:pt idx="8">
                  <c:v>0.48613458216001243</c:v>
                </c:pt>
                <c:pt idx="9">
                  <c:v>0.41679478460836528</c:v>
                </c:pt>
                <c:pt idx="10">
                  <c:v>0.34842340892862894</c:v>
                </c:pt>
                <c:pt idx="11">
                  <c:v>0.28507456930347286</c:v>
                </c:pt>
                <c:pt idx="12">
                  <c:v>0.22315196331070958</c:v>
                </c:pt>
                <c:pt idx="13">
                  <c:v>0.16549926664283579</c:v>
                </c:pt>
                <c:pt idx="14">
                  <c:v>0.11026599855797486</c:v>
                </c:pt>
                <c:pt idx="15">
                  <c:v>6.1952280687305877E-2</c:v>
                </c:pt>
                <c:pt idx="16">
                  <c:v>1.8935317091250958E-2</c:v>
                </c:pt>
                <c:pt idx="17">
                  <c:v>-1.890265975470623E-2</c:v>
                </c:pt>
                <c:pt idx="18">
                  <c:v>-5.4195418756085301E-2</c:v>
                </c:pt>
                <c:pt idx="19">
                  <c:v>-8.687015519529967E-2</c:v>
                </c:pt>
                <c:pt idx="20">
                  <c:v>-8.2989129439854648E-2</c:v>
                </c:pt>
                <c:pt idx="21">
                  <c:v>-7.6554796264252656E-2</c:v>
                </c:pt>
                <c:pt idx="22">
                  <c:v>-6.9979036008288587E-2</c:v>
                </c:pt>
                <c:pt idx="23">
                  <c:v>-6.6325620803585339E-2</c:v>
                </c:pt>
                <c:pt idx="24">
                  <c:v>-6.4289482858521929E-2</c:v>
                </c:pt>
                <c:pt idx="25">
                  <c:v>-6.2374627218864109E-2</c:v>
                </c:pt>
                <c:pt idx="26">
                  <c:v>-6.0453485474706858E-2</c:v>
                </c:pt>
                <c:pt idx="27">
                  <c:v>-5.8426673045089417E-2</c:v>
                </c:pt>
                <c:pt idx="28">
                  <c:v>-5.8703342816608661E-2</c:v>
                </c:pt>
                <c:pt idx="29">
                  <c:v>-5.7907995119292621E-2</c:v>
                </c:pt>
                <c:pt idx="30">
                  <c:v>-5.3871169028651966E-2</c:v>
                </c:pt>
                <c:pt idx="31">
                  <c:v>-4.7822420118004416E-2</c:v>
                </c:pt>
                <c:pt idx="32">
                  <c:v>-4.1551878877636728E-2</c:v>
                </c:pt>
                <c:pt idx="33">
                  <c:v>-3.6614097830878212E-2</c:v>
                </c:pt>
                <c:pt idx="34">
                  <c:v>-3.1480956354246192E-2</c:v>
                </c:pt>
                <c:pt idx="35">
                  <c:v>-2.5476647179152601E-2</c:v>
                </c:pt>
                <c:pt idx="36">
                  <c:v>-1.9461524206065839E-2</c:v>
                </c:pt>
                <c:pt idx="37">
                  <c:v>-1.6656915891918866E-2</c:v>
                </c:pt>
                <c:pt idx="38">
                  <c:v>-1.8399592750771576E-2</c:v>
                </c:pt>
                <c:pt idx="39">
                  <c:v>-2.3004508668462986E-2</c:v>
                </c:pt>
                <c:pt idx="40">
                  <c:v>-3.0455451469016404E-2</c:v>
                </c:pt>
                <c:pt idx="41">
                  <c:v>-3.8324276943464686E-2</c:v>
                </c:pt>
                <c:pt idx="42">
                  <c:v>-4.6568513924159782E-2</c:v>
                </c:pt>
                <c:pt idx="43">
                  <c:v>-5.5080497322484989E-2</c:v>
                </c:pt>
                <c:pt idx="44">
                  <c:v>-6.0562294112362358E-2</c:v>
                </c:pt>
                <c:pt idx="45">
                  <c:v>-6.332731643693551E-2</c:v>
                </c:pt>
                <c:pt idx="46">
                  <c:v>-6.3285662077099125E-2</c:v>
                </c:pt>
                <c:pt idx="47">
                  <c:v>-6.2880271735875348E-2</c:v>
                </c:pt>
                <c:pt idx="48">
                  <c:v>-6.1702691796550191E-2</c:v>
                </c:pt>
                <c:pt idx="49">
                  <c:v>-5.7023615398789362E-2</c:v>
                </c:pt>
                <c:pt idx="50">
                  <c:v>-5.6070073692181255E-2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8-4733-BB73-4F2984A2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47736"/>
        <c:axId val="1058553312"/>
      </c:lineChart>
      <c:catAx>
        <c:axId val="83907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83907963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839079632"/>
        <c:scaling>
          <c:orientation val="minMax"/>
          <c:max val="6.8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% HDP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839079304"/>
        <c:crossesAt val="1"/>
        <c:crossBetween val="midCat"/>
      </c:valAx>
      <c:valAx>
        <c:axId val="1058553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% HDP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>
              <a:defRPr/>
            </a:pPr>
            <a:endParaRPr lang="cs-CZ"/>
          </a:p>
        </c:txPr>
        <c:crossAx val="1058547736"/>
        <c:crosses val="max"/>
        <c:crossBetween val="between"/>
      </c:valAx>
      <c:catAx>
        <c:axId val="1058547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8553312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2247662003414624E-2"/>
          <c:y val="0.90482024974150954"/>
          <c:w val="0.83168590576663359"/>
          <c:h val="9.012924520798537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12671829334025E-2"/>
          <c:y val="2.2689300934157424E-2"/>
          <c:w val="0.6542812759860126"/>
          <c:h val="0.881001044224310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 B4.3.1'!$D$2</c:f>
              <c:strCache>
                <c:ptCount val="1"/>
                <c:pt idx="0">
                  <c:v>Výdajový profil při věkově specifických důchod. elasticitách (r. 2070)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'G B4.3.1'!$A$3:$A$20</c:f>
              <c:numCache>
                <c:formatCode>General</c:formatCode>
                <c:ptCount val="1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</c:numCache>
            </c:numRef>
          </c:xVal>
          <c:yVal>
            <c:numRef>
              <c:f>'G B4.3.1'!$D$3:$D$20</c:f>
              <c:numCache>
                <c:formatCode>0.00</c:formatCode>
                <c:ptCount val="18"/>
                <c:pt idx="0">
                  <c:v>3.4059530463282708</c:v>
                </c:pt>
                <c:pt idx="1">
                  <c:v>2.1024906629198115</c:v>
                </c:pt>
                <c:pt idx="2">
                  <c:v>2.2702389762483279</c:v>
                </c:pt>
                <c:pt idx="3">
                  <c:v>2.3011761688579115</c:v>
                </c:pt>
                <c:pt idx="4">
                  <c:v>1.5730258163626263</c:v>
                </c:pt>
                <c:pt idx="5">
                  <c:v>1.9614815919337421</c:v>
                </c:pt>
                <c:pt idx="6">
                  <c:v>2.6788941149241006</c:v>
                </c:pt>
                <c:pt idx="7">
                  <c:v>2.5128927829293204</c:v>
                </c:pt>
                <c:pt idx="8">
                  <c:v>2.5111794462788417</c:v>
                </c:pt>
                <c:pt idx="9">
                  <c:v>3.2478516845498033</c:v>
                </c:pt>
                <c:pt idx="10">
                  <c:v>3.9805376784651703</c:v>
                </c:pt>
                <c:pt idx="11">
                  <c:v>5.2610385379225448</c:v>
                </c:pt>
                <c:pt idx="12">
                  <c:v>10.320323880135</c:v>
                </c:pt>
                <c:pt idx="13">
                  <c:v>12.899560414560193</c:v>
                </c:pt>
                <c:pt idx="14">
                  <c:v>17.224426144161125</c:v>
                </c:pt>
                <c:pt idx="15">
                  <c:v>19.448783493739143</c:v>
                </c:pt>
                <c:pt idx="16">
                  <c:v>20.590241590375076</c:v>
                </c:pt>
                <c:pt idx="17">
                  <c:v>31.453083741763145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03-48C7-AE6D-99007600FE29}"/>
            </c:ext>
          </c:extLst>
        </c:ser>
        <c:ser>
          <c:idx val="1"/>
          <c:order val="1"/>
          <c:tx>
            <c:strRef>
              <c:f>'G B4.3.1'!$C$2</c:f>
              <c:strCache>
                <c:ptCount val="1"/>
                <c:pt idx="0">
                  <c:v>Průměr výdajových profilů za roky 2015 až 2017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'G B4.3.1'!$A$3:$A$20</c:f>
              <c:numCache>
                <c:formatCode>General</c:formatCode>
                <c:ptCount val="1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</c:numCache>
            </c:numRef>
          </c:xVal>
          <c:yVal>
            <c:numRef>
              <c:f>'G B4.3.1'!$C$3:$C$20</c:f>
              <c:numCache>
                <c:formatCode>0.00</c:formatCode>
                <c:ptCount val="18"/>
                <c:pt idx="0">
                  <c:v>4.4836164852382474</c:v>
                </c:pt>
                <c:pt idx="1">
                  <c:v>2.4018186873305005</c:v>
                </c:pt>
                <c:pt idx="2">
                  <c:v>2.5062778736097133</c:v>
                </c:pt>
                <c:pt idx="3">
                  <c:v>2.4277151466447444</c:v>
                </c:pt>
                <c:pt idx="4">
                  <c:v>2.0115956586478903</c:v>
                </c:pt>
                <c:pt idx="5">
                  <c:v>2.2629156313057939</c:v>
                </c:pt>
                <c:pt idx="6">
                  <c:v>2.532051760707176</c:v>
                </c:pt>
                <c:pt idx="7">
                  <c:v>2.7665769055442264</c:v>
                </c:pt>
                <c:pt idx="8">
                  <c:v>3.1498823194856378</c:v>
                </c:pt>
                <c:pt idx="9">
                  <c:v>3.9661082842114719</c:v>
                </c:pt>
                <c:pt idx="10">
                  <c:v>5.1138107138483164</c:v>
                </c:pt>
                <c:pt idx="11">
                  <c:v>6.7651670028847057</c:v>
                </c:pt>
                <c:pt idx="12">
                  <c:v>8.9845943000788111</c:v>
                </c:pt>
                <c:pt idx="13">
                  <c:v>10.266977793184621</c:v>
                </c:pt>
                <c:pt idx="14">
                  <c:v>12.978463150846078</c:v>
                </c:pt>
                <c:pt idx="15">
                  <c:v>15.041288982182991</c:v>
                </c:pt>
                <c:pt idx="16">
                  <c:v>15.676471364212722</c:v>
                </c:pt>
                <c:pt idx="17">
                  <c:v>15.865053925540321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03-48C7-AE6D-99007600FE29}"/>
            </c:ext>
          </c:extLst>
        </c:ser>
        <c:ser>
          <c:idx val="2"/>
          <c:order val="2"/>
          <c:tx>
            <c:strRef>
              <c:f>'G B4.3.1'!$F$2</c:f>
              <c:strCache>
                <c:ptCount val="1"/>
                <c:pt idx="0">
                  <c:v>Profil při DRC přístupu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'G B4.3.1'!$A$3:$A$20</c:f>
              <c:numCache>
                <c:formatCode>General</c:formatCode>
                <c:ptCount val="1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</c:numCache>
            </c:numRef>
          </c:xVal>
          <c:yVal>
            <c:numRef>
              <c:f>'G B4.3.1'!$F$3:$F$20</c:f>
              <c:numCache>
                <c:formatCode>0.00</c:formatCode>
                <c:ptCount val="18"/>
                <c:pt idx="0">
                  <c:v>4.4394186340708801</c:v>
                </c:pt>
                <c:pt idx="1">
                  <c:v>2.3963342359199475</c:v>
                </c:pt>
                <c:pt idx="2">
                  <c:v>2.5001369614207096</c:v>
                </c:pt>
                <c:pt idx="3">
                  <c:v>2.4032910236899792</c:v>
                </c:pt>
                <c:pt idx="4">
                  <c:v>1.9711219410649374</c:v>
                </c:pt>
                <c:pt idx="5">
                  <c:v>2.2181985709971483</c:v>
                </c:pt>
                <c:pt idx="6">
                  <c:v>2.4775090504212489</c:v>
                </c:pt>
                <c:pt idx="7">
                  <c:v>2.6984580426702633</c:v>
                </c:pt>
                <c:pt idx="8">
                  <c:v>3.0354551936916363</c:v>
                </c:pt>
                <c:pt idx="9">
                  <c:v>3.7760687960041435</c:v>
                </c:pt>
                <c:pt idx="10">
                  <c:v>4.793831146752221</c:v>
                </c:pt>
                <c:pt idx="11">
                  <c:v>6.2700441259476154</c:v>
                </c:pt>
                <c:pt idx="12">
                  <c:v>8.1521711440816116</c:v>
                </c:pt>
                <c:pt idx="13">
                  <c:v>9.1841327897387615</c:v>
                </c:pt>
                <c:pt idx="14">
                  <c:v>11.664009952524696</c:v>
                </c:pt>
                <c:pt idx="15">
                  <c:v>13.780449489678471</c:v>
                </c:pt>
                <c:pt idx="16">
                  <c:v>14.711140966476041</c:v>
                </c:pt>
                <c:pt idx="17">
                  <c:v>15.865053925540321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03-48C7-AE6D-99007600FE29}"/>
            </c:ext>
          </c:extLst>
        </c:ser>
        <c:ser>
          <c:idx val="3"/>
          <c:order val="3"/>
          <c:tx>
            <c:strRef>
              <c:f>'G B4.3.1'!$E$2</c:f>
              <c:strCache>
                <c:ptCount val="1"/>
                <c:pt idx="0">
                  <c:v>Profil při zdravém stárnutí (r. 2070)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 B4.3.1'!$B$3:$B$20</c:f>
              <c:numCache>
                <c:formatCode>0.00</c:formatCode>
                <c:ptCount val="18"/>
                <c:pt idx="0">
                  <c:v>2.7927499999999998</c:v>
                </c:pt>
                <c:pt idx="1">
                  <c:v>8.3782499999999995</c:v>
                </c:pt>
                <c:pt idx="2">
                  <c:v>13.963749999999999</c:v>
                </c:pt>
                <c:pt idx="3">
                  <c:v>19.549250000000001</c:v>
                </c:pt>
                <c:pt idx="4">
                  <c:v>25.134749999999997</c:v>
                </c:pt>
                <c:pt idx="5">
                  <c:v>30.72025</c:v>
                </c:pt>
                <c:pt idx="6">
                  <c:v>36.305750000000003</c:v>
                </c:pt>
                <c:pt idx="7">
                  <c:v>41.891249999999999</c:v>
                </c:pt>
                <c:pt idx="8">
                  <c:v>47.476749999999996</c:v>
                </c:pt>
                <c:pt idx="9">
                  <c:v>53.062249999999999</c:v>
                </c:pt>
                <c:pt idx="10">
                  <c:v>58.647750000000002</c:v>
                </c:pt>
                <c:pt idx="11">
                  <c:v>64.233249999999998</c:v>
                </c:pt>
                <c:pt idx="12">
                  <c:v>69.818749999999994</c:v>
                </c:pt>
                <c:pt idx="13">
                  <c:v>75.40424999999999</c:v>
                </c:pt>
                <c:pt idx="14">
                  <c:v>80.989750000000001</c:v>
                </c:pt>
                <c:pt idx="15">
                  <c:v>86.575249999999997</c:v>
                </c:pt>
                <c:pt idx="16">
                  <c:v>92.160750000000007</c:v>
                </c:pt>
                <c:pt idx="17">
                  <c:v>97.746250000000003</c:v>
                </c:pt>
              </c:numCache>
            </c:numRef>
          </c:xVal>
          <c:yVal>
            <c:numRef>
              <c:f>'G B4.3.1'!$E$3:$E$20</c:f>
              <c:numCache>
                <c:formatCode>0.00</c:formatCode>
                <c:ptCount val="18"/>
                <c:pt idx="0">
                  <c:v>4.4836164852382474</c:v>
                </c:pt>
                <c:pt idx="1">
                  <c:v>2.4018186873305005</c:v>
                </c:pt>
                <c:pt idx="2">
                  <c:v>2.5062778736097133</c:v>
                </c:pt>
                <c:pt idx="3">
                  <c:v>2.4277151466447444</c:v>
                </c:pt>
                <c:pt idx="4">
                  <c:v>2.0115956586478903</c:v>
                </c:pt>
                <c:pt idx="5">
                  <c:v>2.2629156313057939</c:v>
                </c:pt>
                <c:pt idx="6">
                  <c:v>2.532051760707176</c:v>
                </c:pt>
                <c:pt idx="7">
                  <c:v>2.7665769055442264</c:v>
                </c:pt>
                <c:pt idx="8">
                  <c:v>3.1498823194856378</c:v>
                </c:pt>
                <c:pt idx="9">
                  <c:v>3.9661082842114719</c:v>
                </c:pt>
                <c:pt idx="10">
                  <c:v>5.1138107138483164</c:v>
                </c:pt>
                <c:pt idx="11">
                  <c:v>6.7651670028847057</c:v>
                </c:pt>
                <c:pt idx="12">
                  <c:v>8.9845943000788111</c:v>
                </c:pt>
                <c:pt idx="13">
                  <c:v>10.266977793184621</c:v>
                </c:pt>
                <c:pt idx="14">
                  <c:v>12.978463150846078</c:v>
                </c:pt>
                <c:pt idx="15">
                  <c:v>15.041288982182991</c:v>
                </c:pt>
                <c:pt idx="16">
                  <c:v>15.676471364212722</c:v>
                </c:pt>
                <c:pt idx="17">
                  <c:v>15.865053925540321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F03-48C7-AE6D-99007600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0540671"/>
        <c:axId val="2020491583"/>
      </c:scatterChart>
      <c:valAx>
        <c:axId val="2020540671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0.38334225780305892"/>
              <c:y val="0.952189515554741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alpha val="9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20491583"/>
        <c:crosses val="autoZero"/>
        <c:crossBetween val="midCat"/>
      </c:valAx>
      <c:valAx>
        <c:axId val="202049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Roční výdaje v % HDP na obyvatele</a:t>
                </a:r>
              </a:p>
            </c:rich>
          </c:tx>
          <c:layout>
            <c:manualLayout>
              <c:xMode val="edge"/>
              <c:yMode val="edge"/>
              <c:x val="2.7109420919908234E-3"/>
              <c:y val="0.21257641181949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205406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569158344371"/>
          <c:y val="2.8063362808578327E-2"/>
          <c:w val="0.24243084165562892"/>
          <c:h val="0.92121159909715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5458339446686E-2"/>
          <c:y val="1.1233054247592062E-2"/>
          <c:w val="0.80061750821519995"/>
          <c:h val="0.95351802381126216"/>
        </c:manualLayout>
      </c:layout>
      <c:lineChart>
        <c:grouping val="standard"/>
        <c:varyColors val="0"/>
        <c:ser>
          <c:idx val="2"/>
          <c:order val="1"/>
          <c:tx>
            <c:strRef>
              <c:f>'G 4.3.1'!$C$2</c:f>
              <c:strCache>
                <c:ptCount val="1"/>
                <c:pt idx="0">
                  <c:v>Příspěvek na péči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4.3.1'!$C$3:$C$53</c:f>
              <c:numCache>
                <c:formatCode>0.0</c:formatCode>
                <c:ptCount val="51"/>
                <c:pt idx="0">
                  <c:v>0.60256646707673711</c:v>
                </c:pt>
                <c:pt idx="1">
                  <c:v>0.60013702869114893</c:v>
                </c:pt>
                <c:pt idx="2">
                  <c:v>0.6136582660114086</c:v>
                </c:pt>
                <c:pt idx="3">
                  <c:v>0.62851291141346211</c:v>
                </c:pt>
                <c:pt idx="4">
                  <c:v>0.64235019183658659</c:v>
                </c:pt>
                <c:pt idx="5">
                  <c:v>0.65849329838656367</c:v>
                </c:pt>
                <c:pt idx="6">
                  <c:v>0.67597877541788975</c:v>
                </c:pt>
                <c:pt idx="7">
                  <c:v>0.69208091842097208</c:v>
                </c:pt>
                <c:pt idx="8">
                  <c:v>0.71021725013865356</c:v>
                </c:pt>
                <c:pt idx="9">
                  <c:v>0.72879080762321879</c:v>
                </c:pt>
                <c:pt idx="10">
                  <c:v>0.74721853775384783</c:v>
                </c:pt>
                <c:pt idx="11">
                  <c:v>0.76661985805671251</c:v>
                </c:pt>
                <c:pt idx="12">
                  <c:v>0.78589185358140157</c:v>
                </c:pt>
                <c:pt idx="13">
                  <c:v>0.80609025991707217</c:v>
                </c:pt>
                <c:pt idx="14">
                  <c:v>0.82637225350749666</c:v>
                </c:pt>
                <c:pt idx="15">
                  <c:v>0.84680675235396208</c:v>
                </c:pt>
                <c:pt idx="16">
                  <c:v>0.86668589371636973</c:v>
                </c:pt>
                <c:pt idx="17">
                  <c:v>0.88636899216682363</c:v>
                </c:pt>
                <c:pt idx="18">
                  <c:v>0.90635158845658093</c:v>
                </c:pt>
                <c:pt idx="19">
                  <c:v>0.92575527807101032</c:v>
                </c:pt>
                <c:pt idx="20">
                  <c:v>0.9446055924066965</c:v>
                </c:pt>
                <c:pt idx="21">
                  <c:v>0.96286190881993161</c:v>
                </c:pt>
                <c:pt idx="22">
                  <c:v>0.9801692883350408</c:v>
                </c:pt>
                <c:pt idx="23">
                  <c:v>0.99663924005737403</c:v>
                </c:pt>
                <c:pt idx="24">
                  <c:v>1.0126784633735648</c:v>
                </c:pt>
                <c:pt idx="25">
                  <c:v>1.0278102119267074</c:v>
                </c:pt>
                <c:pt idx="26">
                  <c:v>1.0423474821169187</c:v>
                </c:pt>
                <c:pt idx="27">
                  <c:v>1.0579433416391604</c:v>
                </c:pt>
                <c:pt idx="28">
                  <c:v>1.0751209320563437</c:v>
                </c:pt>
                <c:pt idx="29">
                  <c:v>1.0939128472495925</c:v>
                </c:pt>
                <c:pt idx="30">
                  <c:v>1.11443970326772</c:v>
                </c:pt>
                <c:pt idx="31">
                  <c:v>1.1367723928217426</c:v>
                </c:pt>
                <c:pt idx="32">
                  <c:v>1.1610316707866748</c:v>
                </c:pt>
                <c:pt idx="33">
                  <c:v>1.1870313482762125</c:v>
                </c:pt>
                <c:pt idx="34">
                  <c:v>1.2140427771154063</c:v>
                </c:pt>
                <c:pt idx="35">
                  <c:v>1.2421151085971935</c:v>
                </c:pt>
                <c:pt idx="36">
                  <c:v>1.2705714442118117</c:v>
                </c:pt>
                <c:pt idx="37">
                  <c:v>1.2987661649167042</c:v>
                </c:pt>
                <c:pt idx="38">
                  <c:v>1.3263385662302836</c:v>
                </c:pt>
                <c:pt idx="39">
                  <c:v>1.3515230208240381</c:v>
                </c:pt>
                <c:pt idx="40">
                  <c:v>1.3734943810675921</c:v>
                </c:pt>
                <c:pt idx="41">
                  <c:v>1.3927934808559546</c:v>
                </c:pt>
                <c:pt idx="42">
                  <c:v>1.4096017558628382</c:v>
                </c:pt>
                <c:pt idx="43">
                  <c:v>1.4234475115235066</c:v>
                </c:pt>
                <c:pt idx="44">
                  <c:v>1.4345714062690407</c:v>
                </c:pt>
                <c:pt idx="45">
                  <c:v>1.4432844568829273</c:v>
                </c:pt>
                <c:pt idx="46">
                  <c:v>1.4492694973799594</c:v>
                </c:pt>
                <c:pt idx="47">
                  <c:v>1.4525265397981946</c:v>
                </c:pt>
                <c:pt idx="48">
                  <c:v>1.4531798011446142</c:v>
                </c:pt>
                <c:pt idx="49">
                  <c:v>1.4515179731241059</c:v>
                </c:pt>
                <c:pt idx="50">
                  <c:v>1.4483857888811296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3"/>
          <c:order val="2"/>
          <c:tx>
            <c:strRef>
              <c:f>'G 4.3.1'!$E$2</c:f>
              <c:strCache>
                <c:ptCount val="1"/>
                <c:pt idx="0">
                  <c:v>Rodičovský příspěvek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4.3.1'!$E$3:$E$53</c:f>
              <c:numCache>
                <c:formatCode>0.0</c:formatCode>
                <c:ptCount val="51"/>
                <c:pt idx="0">
                  <c:v>0.75760834520535425</c:v>
                </c:pt>
                <c:pt idx="1">
                  <c:v>0.7467495114864271</c:v>
                </c:pt>
                <c:pt idx="2">
                  <c:v>0.73402859577590673</c:v>
                </c:pt>
                <c:pt idx="3">
                  <c:v>0.72161317612412523</c:v>
                </c:pt>
                <c:pt idx="4">
                  <c:v>0.70749419915295375</c:v>
                </c:pt>
                <c:pt idx="5">
                  <c:v>0.69541257740161544</c:v>
                </c:pt>
                <c:pt idx="6">
                  <c:v>0.68451637460931203</c:v>
                </c:pt>
                <c:pt idx="7">
                  <c:v>0.6727395572258299</c:v>
                </c:pt>
                <c:pt idx="8">
                  <c:v>0.66398087925231808</c:v>
                </c:pt>
                <c:pt idx="9">
                  <c:v>0.65729562496244809</c:v>
                </c:pt>
                <c:pt idx="10">
                  <c:v>0.65232850885778471</c:v>
                </c:pt>
                <c:pt idx="11">
                  <c:v>0.65057961689145949</c:v>
                </c:pt>
                <c:pt idx="12">
                  <c:v>0.65138979831642108</c:v>
                </c:pt>
                <c:pt idx="13">
                  <c:v>0.6559428970380673</c:v>
                </c:pt>
                <c:pt idx="14">
                  <c:v>0.66337521413439859</c:v>
                </c:pt>
                <c:pt idx="15">
                  <c:v>0.67381304163348066</c:v>
                </c:pt>
                <c:pt idx="16">
                  <c:v>0.68664825462304346</c:v>
                </c:pt>
                <c:pt idx="17">
                  <c:v>0.70181711535641045</c:v>
                </c:pt>
                <c:pt idx="18">
                  <c:v>0.71865771078967033</c:v>
                </c:pt>
                <c:pt idx="19">
                  <c:v>0.73600576611287927</c:v>
                </c:pt>
                <c:pt idx="20">
                  <c:v>0.75259469540828372</c:v>
                </c:pt>
                <c:pt idx="21">
                  <c:v>0.76768427587232746</c:v>
                </c:pt>
                <c:pt idx="22">
                  <c:v>0.78086071578682226</c:v>
                </c:pt>
                <c:pt idx="23">
                  <c:v>0.7922228051028366</c:v>
                </c:pt>
                <c:pt idx="24">
                  <c:v>0.8016743612940358</c:v>
                </c:pt>
                <c:pt idx="25">
                  <c:v>0.80906564269818526</c:v>
                </c:pt>
                <c:pt idx="26">
                  <c:v>0.81491672757643596</c:v>
                </c:pt>
                <c:pt idx="27">
                  <c:v>0.81980799933791881</c:v>
                </c:pt>
                <c:pt idx="28">
                  <c:v>0.8238010171319331</c:v>
                </c:pt>
                <c:pt idx="29">
                  <c:v>0.82694742867699067</c:v>
                </c:pt>
                <c:pt idx="30">
                  <c:v>0.82915905488117958</c:v>
                </c:pt>
                <c:pt idx="31">
                  <c:v>0.83011847911896586</c:v>
                </c:pt>
                <c:pt idx="32">
                  <c:v>0.82999361544165251</c:v>
                </c:pt>
                <c:pt idx="33">
                  <c:v>0.82898046157103711</c:v>
                </c:pt>
                <c:pt idx="34">
                  <c:v>0.82715033142733674</c:v>
                </c:pt>
                <c:pt idx="35">
                  <c:v>0.82481285799869808</c:v>
                </c:pt>
                <c:pt idx="36">
                  <c:v>0.82194408895134885</c:v>
                </c:pt>
                <c:pt idx="37">
                  <c:v>0.81837469134126395</c:v>
                </c:pt>
                <c:pt idx="38">
                  <c:v>0.81435266714857246</c:v>
                </c:pt>
                <c:pt idx="39">
                  <c:v>0.8096483777889536</c:v>
                </c:pt>
                <c:pt idx="40">
                  <c:v>0.80464150690990244</c:v>
                </c:pt>
                <c:pt idx="41">
                  <c:v>0.79996154514457751</c:v>
                </c:pt>
                <c:pt idx="42">
                  <c:v>0.79614283107513029</c:v>
                </c:pt>
                <c:pt idx="43">
                  <c:v>0.79344816263780715</c:v>
                </c:pt>
                <c:pt idx="44">
                  <c:v>0.79192323451474089</c:v>
                </c:pt>
                <c:pt idx="45">
                  <c:v>0.79168162344057835</c:v>
                </c:pt>
                <c:pt idx="46">
                  <c:v>0.79262564760327037</c:v>
                </c:pt>
                <c:pt idx="47">
                  <c:v>0.79460994181314204</c:v>
                </c:pt>
                <c:pt idx="48">
                  <c:v>0.7975022112669492</c:v>
                </c:pt>
                <c:pt idx="49">
                  <c:v>0.80131562852854965</c:v>
                </c:pt>
                <c:pt idx="50">
                  <c:v>0.80597389616241855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ser>
          <c:idx val="5"/>
          <c:order val="3"/>
          <c:tx>
            <c:strRef>
              <c:f>'G 4.3.1'!$F$2</c:f>
              <c:strCache>
                <c:ptCount val="1"/>
                <c:pt idx="0">
                  <c:v>Daňové zvýhodnění na děti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4.3.1'!$F$3:$F$53</c:f>
              <c:numCache>
                <c:formatCode>0.0</c:formatCode>
                <c:ptCount val="51"/>
                <c:pt idx="0">
                  <c:v>0.52647143989129164</c:v>
                </c:pt>
                <c:pt idx="1">
                  <c:v>0.53058393552024452</c:v>
                </c:pt>
                <c:pt idx="2">
                  <c:v>0.53441181307490382</c:v>
                </c:pt>
                <c:pt idx="3">
                  <c:v>0.53869149151581841</c:v>
                </c:pt>
                <c:pt idx="4">
                  <c:v>0.54047331517631825</c:v>
                </c:pt>
                <c:pt idx="5">
                  <c:v>0.54246880299808808</c:v>
                </c:pt>
                <c:pt idx="6">
                  <c:v>0.54376709258861033</c:v>
                </c:pt>
                <c:pt idx="7">
                  <c:v>0.54162080977827265</c:v>
                </c:pt>
                <c:pt idx="8">
                  <c:v>0.5395944328485599</c:v>
                </c:pt>
                <c:pt idx="9">
                  <c:v>0.5375452014215768</c:v>
                </c:pt>
                <c:pt idx="10">
                  <c:v>0.53515940156331354</c:v>
                </c:pt>
                <c:pt idx="11">
                  <c:v>0.53441350202070348</c:v>
                </c:pt>
                <c:pt idx="12">
                  <c:v>0.53333593937144452</c:v>
                </c:pt>
                <c:pt idx="13">
                  <c:v>0.53301651118397142</c:v>
                </c:pt>
                <c:pt idx="14">
                  <c:v>0.53200613015781251</c:v>
                </c:pt>
                <c:pt idx="15">
                  <c:v>0.5313242837119897</c:v>
                </c:pt>
                <c:pt idx="16">
                  <c:v>0.53116478910808584</c:v>
                </c:pt>
                <c:pt idx="17">
                  <c:v>0.53195527947493082</c:v>
                </c:pt>
                <c:pt idx="18">
                  <c:v>0.53472677759773313</c:v>
                </c:pt>
                <c:pt idx="19">
                  <c:v>0.5384540768092998</c:v>
                </c:pt>
                <c:pt idx="20">
                  <c:v>0.54286677312430109</c:v>
                </c:pt>
                <c:pt idx="21">
                  <c:v>0.54753560040661986</c:v>
                </c:pt>
                <c:pt idx="22">
                  <c:v>0.55243277486447617</c:v>
                </c:pt>
                <c:pt idx="23">
                  <c:v>0.55746176233739209</c:v>
                </c:pt>
                <c:pt idx="24">
                  <c:v>0.56236430057058817</c:v>
                </c:pt>
                <c:pt idx="25">
                  <c:v>0.56697270662560062</c:v>
                </c:pt>
                <c:pt idx="26">
                  <c:v>0.57158647274545005</c:v>
                </c:pt>
                <c:pt idx="27">
                  <c:v>0.57649858222850026</c:v>
                </c:pt>
                <c:pt idx="28">
                  <c:v>0.58175761657836844</c:v>
                </c:pt>
                <c:pt idx="29">
                  <c:v>0.58731859658900376</c:v>
                </c:pt>
                <c:pt idx="30">
                  <c:v>0.59306517784228363</c:v>
                </c:pt>
                <c:pt idx="31">
                  <c:v>0.59880861748036374</c:v>
                </c:pt>
                <c:pt idx="32">
                  <c:v>0.60448056559251484</c:v>
                </c:pt>
                <c:pt idx="33">
                  <c:v>0.60998749918933559</c:v>
                </c:pt>
                <c:pt idx="34">
                  <c:v>0.61507335643038052</c:v>
                </c:pt>
                <c:pt idx="35">
                  <c:v>0.61969953013076706</c:v>
                </c:pt>
                <c:pt idx="36">
                  <c:v>0.62359559352830674</c:v>
                </c:pt>
                <c:pt idx="37">
                  <c:v>0.62638760600393473</c:v>
                </c:pt>
                <c:pt idx="38">
                  <c:v>0.62804274760459367</c:v>
                </c:pt>
                <c:pt idx="39">
                  <c:v>0.62819771841539618</c:v>
                </c:pt>
                <c:pt idx="40">
                  <c:v>0.62700670774359235</c:v>
                </c:pt>
                <c:pt idx="41">
                  <c:v>0.6248758889011049</c:v>
                </c:pt>
                <c:pt idx="42">
                  <c:v>0.6221923792636197</c:v>
                </c:pt>
                <c:pt idx="43">
                  <c:v>0.61918678257835047</c:v>
                </c:pt>
                <c:pt idx="44">
                  <c:v>0.61597303487113608</c:v>
                </c:pt>
                <c:pt idx="45">
                  <c:v>0.61276761721011297</c:v>
                </c:pt>
                <c:pt idx="46">
                  <c:v>0.60966546589186854</c:v>
                </c:pt>
                <c:pt idx="47">
                  <c:v>0.60675957513135137</c:v>
                </c:pt>
                <c:pt idx="48">
                  <c:v>0.60417643197170845</c:v>
                </c:pt>
                <c:pt idx="49">
                  <c:v>0.60215678092047864</c:v>
                </c:pt>
                <c:pt idx="50">
                  <c:v>0.60086103018895931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ser>
          <c:idx val="4"/>
          <c:order val="4"/>
          <c:tx>
            <c:strRef>
              <c:f>'G 4.3.1'!$B$2</c:f>
              <c:strCache>
                <c:ptCount val="1"/>
                <c:pt idx="0">
                  <c:v>Pomoc v mateřství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4.3.1'!$B$3:$B$53</c:f>
              <c:numCache>
                <c:formatCode>0.0</c:formatCode>
                <c:ptCount val="51"/>
                <c:pt idx="0">
                  <c:v>0.1877813262196015</c:v>
                </c:pt>
                <c:pt idx="1">
                  <c:v>0.18416079156373413</c:v>
                </c:pt>
                <c:pt idx="2">
                  <c:v>0.1810236790922895</c:v>
                </c:pt>
                <c:pt idx="3">
                  <c:v>0.17801437433924847</c:v>
                </c:pt>
                <c:pt idx="4">
                  <c:v>0.17450466884360538</c:v>
                </c:pt>
                <c:pt idx="5">
                  <c:v>0.17155668092700677</c:v>
                </c:pt>
                <c:pt idx="6">
                  <c:v>0.16903806433028126</c:v>
                </c:pt>
                <c:pt idx="7">
                  <c:v>0.16642698318180257</c:v>
                </c:pt>
                <c:pt idx="8">
                  <c:v>0.16466842757675149</c:v>
                </c:pt>
                <c:pt idx="9">
                  <c:v>0.16349119033533979</c:v>
                </c:pt>
                <c:pt idx="10">
                  <c:v>0.16278356681884626</c:v>
                </c:pt>
                <c:pt idx="11">
                  <c:v>0.16291571024418885</c:v>
                </c:pt>
                <c:pt idx="12">
                  <c:v>0.1637123021057173</c:v>
                </c:pt>
                <c:pt idx="13">
                  <c:v>0.16545256209069162</c:v>
                </c:pt>
                <c:pt idx="14">
                  <c:v>0.16789469661936104</c:v>
                </c:pt>
                <c:pt idx="15">
                  <c:v>0.17104085782447703</c:v>
                </c:pt>
                <c:pt idx="16">
                  <c:v>0.17468986420949084</c:v>
                </c:pt>
                <c:pt idx="17">
                  <c:v>0.17875717532315766</c:v>
                </c:pt>
                <c:pt idx="18">
                  <c:v>0.18303069437825609</c:v>
                </c:pt>
                <c:pt idx="19">
                  <c:v>0.18721990432729621</c:v>
                </c:pt>
                <c:pt idx="20">
                  <c:v>0.19104749898122789</c:v>
                </c:pt>
                <c:pt idx="21">
                  <c:v>0.19439837958646014</c:v>
                </c:pt>
                <c:pt idx="22">
                  <c:v>0.1972634380826005</c:v>
                </c:pt>
                <c:pt idx="23">
                  <c:v>0.19972829952918891</c:v>
                </c:pt>
                <c:pt idx="24">
                  <c:v>0.20178760787689104</c:v>
                </c:pt>
                <c:pt idx="25">
                  <c:v>0.20339398165458017</c:v>
                </c:pt>
                <c:pt idx="26">
                  <c:v>0.20464399532047836</c:v>
                </c:pt>
                <c:pt idx="27">
                  <c:v>0.20566085042231433</c:v>
                </c:pt>
                <c:pt idx="28">
                  <c:v>0.20643891817751833</c:v>
                </c:pt>
                <c:pt idx="29">
                  <c:v>0.20698992922059486</c:v>
                </c:pt>
                <c:pt idx="30">
                  <c:v>0.20730406042158775</c:v>
                </c:pt>
                <c:pt idx="31">
                  <c:v>0.20723364202832661</c:v>
                </c:pt>
                <c:pt idx="32">
                  <c:v>0.20697182065438938</c:v>
                </c:pt>
                <c:pt idx="33">
                  <c:v>0.20656361377918386</c:v>
                </c:pt>
                <c:pt idx="34">
                  <c:v>0.20600677403891468</c:v>
                </c:pt>
                <c:pt idx="35">
                  <c:v>0.20537877170682092</c:v>
                </c:pt>
                <c:pt idx="36">
                  <c:v>0.20467965553706388</c:v>
                </c:pt>
                <c:pt idx="37">
                  <c:v>0.20386896580363695</c:v>
                </c:pt>
                <c:pt idx="38">
                  <c:v>0.203006599991047</c:v>
                </c:pt>
                <c:pt idx="39">
                  <c:v>0.20203077427228605</c:v>
                </c:pt>
                <c:pt idx="40">
                  <c:v>0.20102642979690871</c:v>
                </c:pt>
                <c:pt idx="41">
                  <c:v>0.20013871842264683</c:v>
                </c:pt>
                <c:pt idx="42">
                  <c:v>0.19948724061984413</c:v>
                </c:pt>
                <c:pt idx="43">
                  <c:v>0.19912057333312938</c:v>
                </c:pt>
                <c:pt idx="44">
                  <c:v>0.1990355170778787</c:v>
                </c:pt>
                <c:pt idx="45">
                  <c:v>0.19924747539012055</c:v>
                </c:pt>
                <c:pt idx="46">
                  <c:v>0.19971996577641976</c:v>
                </c:pt>
                <c:pt idx="47">
                  <c:v>0.20040568275755008</c:v>
                </c:pt>
                <c:pt idx="48">
                  <c:v>0.20126326192888183</c:v>
                </c:pt>
                <c:pt idx="49">
                  <c:v>0.20229203441978005</c:v>
                </c:pt>
                <c:pt idx="50">
                  <c:v>0.20347264369370471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0"/>
          <c:order val="5"/>
          <c:tx>
            <c:strRef>
              <c:f>'G 4.3.1'!$D$2</c:f>
              <c:strCache>
                <c:ptCount val="1"/>
                <c:pt idx="0">
                  <c:v>Příspěvek na bydlení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4.3.1'!$D$3:$D$53</c:f>
              <c:numCache>
                <c:formatCode>0.0</c:formatCode>
                <c:ptCount val="51"/>
                <c:pt idx="0">
                  <c:v>0.16345343795176964</c:v>
                </c:pt>
                <c:pt idx="1">
                  <c:v>0.16422984224350393</c:v>
                </c:pt>
                <c:pt idx="2">
                  <c:v>0.16483069036199624</c:v>
                </c:pt>
                <c:pt idx="3">
                  <c:v>0.16558072432096974</c:v>
                </c:pt>
                <c:pt idx="4">
                  <c:v>0.16586058396898695</c:v>
                </c:pt>
                <c:pt idx="5">
                  <c:v>0.16667030719347856</c:v>
                </c:pt>
                <c:pt idx="6">
                  <c:v>0.16766422982309936</c:v>
                </c:pt>
                <c:pt idx="7">
                  <c:v>0.16810739777789896</c:v>
                </c:pt>
                <c:pt idx="8">
                  <c:v>0.1688980915659051</c:v>
                </c:pt>
                <c:pt idx="9">
                  <c:v>0.16953015784607131</c:v>
                </c:pt>
                <c:pt idx="10">
                  <c:v>0.16997709483220072</c:v>
                </c:pt>
                <c:pt idx="11">
                  <c:v>0.17057462743286725</c:v>
                </c:pt>
                <c:pt idx="12">
                  <c:v>0.17121465607003453</c:v>
                </c:pt>
                <c:pt idx="13">
                  <c:v>0.17216591771470935</c:v>
                </c:pt>
                <c:pt idx="14">
                  <c:v>0.17326739854524309</c:v>
                </c:pt>
                <c:pt idx="15">
                  <c:v>0.17458633762988884</c:v>
                </c:pt>
                <c:pt idx="16">
                  <c:v>0.17601817731938765</c:v>
                </c:pt>
                <c:pt idx="17">
                  <c:v>0.17768641694401879</c:v>
                </c:pt>
                <c:pt idx="18">
                  <c:v>0.17965645603813912</c:v>
                </c:pt>
                <c:pt idx="19">
                  <c:v>0.18181558270617862</c:v>
                </c:pt>
                <c:pt idx="20">
                  <c:v>0.18397721807407813</c:v>
                </c:pt>
                <c:pt idx="21">
                  <c:v>0.18609390841560774</c:v>
                </c:pt>
                <c:pt idx="22">
                  <c:v>0.18811541072964597</c:v>
                </c:pt>
                <c:pt idx="23">
                  <c:v>0.19006836764424634</c:v>
                </c:pt>
                <c:pt idx="24">
                  <c:v>0.19185881382718697</c:v>
                </c:pt>
                <c:pt idx="25">
                  <c:v>0.19332868085830077</c:v>
                </c:pt>
                <c:pt idx="26">
                  <c:v>0.19460790519147608</c:v>
                </c:pt>
                <c:pt idx="27">
                  <c:v>0.19586508784971884</c:v>
                </c:pt>
                <c:pt idx="28">
                  <c:v>0.1971088850918683</c:v>
                </c:pt>
                <c:pt idx="29">
                  <c:v>0.19838503543131297</c:v>
                </c:pt>
                <c:pt idx="30">
                  <c:v>0.19968486185737425</c:v>
                </c:pt>
                <c:pt idx="31">
                  <c:v>0.20096503565815482</c:v>
                </c:pt>
                <c:pt idx="32">
                  <c:v>0.20223981926365764</c:v>
                </c:pt>
                <c:pt idx="33">
                  <c:v>0.20353078458559457</c:v>
                </c:pt>
                <c:pt idx="34">
                  <c:v>0.20474117854597795</c:v>
                </c:pt>
                <c:pt idx="35">
                  <c:v>0.20592295810446334</c:v>
                </c:pt>
                <c:pt idx="36">
                  <c:v>0.20698301534449703</c:v>
                </c:pt>
                <c:pt idx="37">
                  <c:v>0.20776189994859356</c:v>
                </c:pt>
                <c:pt idx="38">
                  <c:v>0.20828753972778566</c:v>
                </c:pt>
                <c:pt idx="39">
                  <c:v>0.2083436441771668</c:v>
                </c:pt>
                <c:pt idx="40">
                  <c:v>0.20798259730951926</c:v>
                </c:pt>
                <c:pt idx="41">
                  <c:v>0.20734756178215277</c:v>
                </c:pt>
                <c:pt idx="42">
                  <c:v>0.20658058635963758</c:v>
                </c:pt>
                <c:pt idx="43">
                  <c:v>0.20573985010026982</c:v>
                </c:pt>
                <c:pt idx="44">
                  <c:v>0.20484348276951164</c:v>
                </c:pt>
                <c:pt idx="45">
                  <c:v>0.20396379429518316</c:v>
                </c:pt>
                <c:pt idx="46">
                  <c:v>0.20310822199861017</c:v>
                </c:pt>
                <c:pt idx="47">
                  <c:v>0.2022876335221345</c:v>
                </c:pt>
                <c:pt idx="48">
                  <c:v>0.2015255983754014</c:v>
                </c:pt>
                <c:pt idx="49">
                  <c:v>0.20091231639174789</c:v>
                </c:pt>
                <c:pt idx="50">
                  <c:v>0.20050318023317723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'G 4.3.1'!$A$2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 4.3.1'!$A$3:$A$53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  <c:pt idx="30">
                        <c:v>2051</c:v>
                      </c:pt>
                      <c:pt idx="31">
                        <c:v>2052</c:v>
                      </c:pt>
                      <c:pt idx="32">
                        <c:v>2053</c:v>
                      </c:pt>
                      <c:pt idx="33">
                        <c:v>2054</c:v>
                      </c:pt>
                      <c:pt idx="34">
                        <c:v>2055</c:v>
                      </c:pt>
                      <c:pt idx="35">
                        <c:v>2056</c:v>
                      </c:pt>
                      <c:pt idx="36">
                        <c:v>2057</c:v>
                      </c:pt>
                      <c:pt idx="37">
                        <c:v>2058</c:v>
                      </c:pt>
                      <c:pt idx="38">
                        <c:v>2059</c:v>
                      </c:pt>
                      <c:pt idx="39">
                        <c:v>2060</c:v>
                      </c:pt>
                      <c:pt idx="40">
                        <c:v>2061</c:v>
                      </c:pt>
                      <c:pt idx="41">
                        <c:v>2062</c:v>
                      </c:pt>
                      <c:pt idx="42">
                        <c:v>2063</c:v>
                      </c:pt>
                      <c:pt idx="43">
                        <c:v>2064</c:v>
                      </c:pt>
                      <c:pt idx="44">
                        <c:v>2065</c:v>
                      </c:pt>
                      <c:pt idx="45">
                        <c:v>2066</c:v>
                      </c:pt>
                      <c:pt idx="46">
                        <c:v>2067</c:v>
                      </c:pt>
                      <c:pt idx="47">
                        <c:v>2068</c:v>
                      </c:pt>
                      <c:pt idx="48">
                        <c:v>2069</c:v>
                      </c:pt>
                      <c:pt idx="49">
                        <c:v>2070</c:v>
                      </c:pt>
                      <c:pt idx="50">
                        <c:v>2071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 4.3.1'!$A$3:$A$53</c15:sqref>
                        </c15:formulaRef>
                      </c:ext>
                    </c:extLst>
                    <c:numCache>
                      <c:formatCode>General</c:formatCode>
                      <c:ptCount val="51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  <c:pt idx="5">
                        <c:v>2026</c:v>
                      </c:pt>
                      <c:pt idx="6">
                        <c:v>2027</c:v>
                      </c:pt>
                      <c:pt idx="7">
                        <c:v>2028</c:v>
                      </c:pt>
                      <c:pt idx="8">
                        <c:v>2029</c:v>
                      </c:pt>
                      <c:pt idx="9">
                        <c:v>2030</c:v>
                      </c:pt>
                      <c:pt idx="10">
                        <c:v>2031</c:v>
                      </c:pt>
                      <c:pt idx="11">
                        <c:v>2032</c:v>
                      </c:pt>
                      <c:pt idx="12">
                        <c:v>2033</c:v>
                      </c:pt>
                      <c:pt idx="13">
                        <c:v>2034</c:v>
                      </c:pt>
                      <c:pt idx="14">
                        <c:v>2035</c:v>
                      </c:pt>
                      <c:pt idx="15">
                        <c:v>2036</c:v>
                      </c:pt>
                      <c:pt idx="16">
                        <c:v>2037</c:v>
                      </c:pt>
                      <c:pt idx="17">
                        <c:v>2038</c:v>
                      </c:pt>
                      <c:pt idx="18">
                        <c:v>2039</c:v>
                      </c:pt>
                      <c:pt idx="19">
                        <c:v>2040</c:v>
                      </c:pt>
                      <c:pt idx="20">
                        <c:v>2041</c:v>
                      </c:pt>
                      <c:pt idx="21">
                        <c:v>2042</c:v>
                      </c:pt>
                      <c:pt idx="22">
                        <c:v>2043</c:v>
                      </c:pt>
                      <c:pt idx="23">
                        <c:v>2044</c:v>
                      </c:pt>
                      <c:pt idx="24">
                        <c:v>2045</c:v>
                      </c:pt>
                      <c:pt idx="25">
                        <c:v>2046</c:v>
                      </c:pt>
                      <c:pt idx="26">
                        <c:v>2047</c:v>
                      </c:pt>
                      <c:pt idx="27">
                        <c:v>2048</c:v>
                      </c:pt>
                      <c:pt idx="28">
                        <c:v>2049</c:v>
                      </c:pt>
                      <c:pt idx="29">
                        <c:v>2050</c:v>
                      </c:pt>
                      <c:pt idx="30">
                        <c:v>2051</c:v>
                      </c:pt>
                      <c:pt idx="31">
                        <c:v>2052</c:v>
                      </c:pt>
                      <c:pt idx="32">
                        <c:v>2053</c:v>
                      </c:pt>
                      <c:pt idx="33">
                        <c:v>2054</c:v>
                      </c:pt>
                      <c:pt idx="34">
                        <c:v>2055</c:v>
                      </c:pt>
                      <c:pt idx="35">
                        <c:v>2056</c:v>
                      </c:pt>
                      <c:pt idx="36">
                        <c:v>2057</c:v>
                      </c:pt>
                      <c:pt idx="37">
                        <c:v>2058</c:v>
                      </c:pt>
                      <c:pt idx="38">
                        <c:v>2059</c:v>
                      </c:pt>
                      <c:pt idx="39">
                        <c:v>2060</c:v>
                      </c:pt>
                      <c:pt idx="40">
                        <c:v>2061</c:v>
                      </c:pt>
                      <c:pt idx="41">
                        <c:v>2062</c:v>
                      </c:pt>
                      <c:pt idx="42">
                        <c:v>2063</c:v>
                      </c:pt>
                      <c:pt idx="43">
                        <c:v>2064</c:v>
                      </c:pt>
                      <c:pt idx="44">
                        <c:v>2065</c:v>
                      </c:pt>
                      <c:pt idx="45">
                        <c:v>2066</c:v>
                      </c:pt>
                      <c:pt idx="46">
                        <c:v>2067</c:v>
                      </c:pt>
                      <c:pt idx="47">
                        <c:v>2068</c:v>
                      </c:pt>
                      <c:pt idx="48">
                        <c:v>2069</c:v>
                      </c:pt>
                      <c:pt idx="49">
                        <c:v>2070</c:v>
                      </c:pt>
                      <c:pt idx="50">
                        <c:v>2071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158-4F81-B1B2-44C43E76794D}"/>
                  </c:ext>
                </c:extLst>
              </c15:ser>
            </c15:filteredLineSeries>
          </c:ext>
        </c:extLst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HDP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2257078113683E-3"/>
              <c:y val="0.37947638999253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02038021644824"/>
          <c:y val="3.9239934219840775E-2"/>
          <c:w val="0.12297959332659364"/>
          <c:h val="0.89090304365624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9680917984419E-2"/>
          <c:y val="1.9047659408558862E-2"/>
          <c:w val="0.83302190531968623"/>
          <c:h val="0.84871521038341691"/>
        </c:manualLayout>
      </c:layout>
      <c:lineChart>
        <c:grouping val="standard"/>
        <c:varyColors val="0"/>
        <c:ser>
          <c:idx val="0"/>
          <c:order val="1"/>
          <c:tx>
            <c:strRef>
              <c:f>'G 4.4.1'!$A$4</c:f>
              <c:strCache>
                <c:ptCount val="1"/>
                <c:pt idx="0">
                  <c:v>Počet zaměstnanců ve školství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4.4.1'!$B$2:$AZ$2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4.4.1'!$B$4:$AZ$4</c:f>
              <c:numCache>
                <c:formatCode>_(* #,##0.00_);_(* \(#,##0.00\);_(* "-"??_);_(@_)</c:formatCode>
                <c:ptCount val="51"/>
                <c:pt idx="0">
                  <c:v>281623.45032808575</c:v>
                </c:pt>
                <c:pt idx="1">
                  <c:v>284865.16803272453</c:v>
                </c:pt>
                <c:pt idx="2">
                  <c:v>287664.54011694068</c:v>
                </c:pt>
                <c:pt idx="3">
                  <c:v>289982.19393283461</c:v>
                </c:pt>
                <c:pt idx="4">
                  <c:v>291575.15526841313</c:v>
                </c:pt>
                <c:pt idx="5">
                  <c:v>292025.39523518225</c:v>
                </c:pt>
                <c:pt idx="6">
                  <c:v>291327.21037486539</c:v>
                </c:pt>
                <c:pt idx="7">
                  <c:v>289041.19566388853</c:v>
                </c:pt>
                <c:pt idx="8">
                  <c:v>286255.09905199648</c:v>
                </c:pt>
                <c:pt idx="9">
                  <c:v>283281.23456052301</c:v>
                </c:pt>
                <c:pt idx="10">
                  <c:v>280876.13539634447</c:v>
                </c:pt>
                <c:pt idx="11">
                  <c:v>278803.691427538</c:v>
                </c:pt>
                <c:pt idx="12">
                  <c:v>276741.80478087743</c:v>
                </c:pt>
                <c:pt idx="13">
                  <c:v>274583.55464988801</c:v>
                </c:pt>
                <c:pt idx="14">
                  <c:v>272285.59167045384</c:v>
                </c:pt>
                <c:pt idx="15">
                  <c:v>269872.45190532279</c:v>
                </c:pt>
                <c:pt idx="16">
                  <c:v>267414.10301329894</c:v>
                </c:pt>
                <c:pt idx="17">
                  <c:v>265020.09796541079</c:v>
                </c:pt>
                <c:pt idx="18">
                  <c:v>262926.30741867743</c:v>
                </c:pt>
                <c:pt idx="19">
                  <c:v>261246.0917491077</c:v>
                </c:pt>
                <c:pt idx="20">
                  <c:v>260054.37661350143</c:v>
                </c:pt>
                <c:pt idx="21">
                  <c:v>259357.71244389418</c:v>
                </c:pt>
                <c:pt idx="22">
                  <c:v>259115.97454255002</c:v>
                </c:pt>
                <c:pt idx="23">
                  <c:v>259294.51055630486</c:v>
                </c:pt>
                <c:pt idx="24">
                  <c:v>259849.04596176659</c:v>
                </c:pt>
                <c:pt idx="25">
                  <c:v>260728.69929726626</c:v>
                </c:pt>
                <c:pt idx="26">
                  <c:v>261880.36629339535</c:v>
                </c:pt>
                <c:pt idx="27">
                  <c:v>263245.69272324047</c:v>
                </c:pt>
                <c:pt idx="28">
                  <c:v>264765.60283436417</c:v>
                </c:pt>
                <c:pt idx="29">
                  <c:v>266377.61299435177</c:v>
                </c:pt>
                <c:pt idx="30">
                  <c:v>268014.23894301039</c:v>
                </c:pt>
                <c:pt idx="31">
                  <c:v>269605.64068553707</c:v>
                </c:pt>
                <c:pt idx="32">
                  <c:v>271080.7914674044</c:v>
                </c:pt>
                <c:pt idx="33">
                  <c:v>272367.76091607392</c:v>
                </c:pt>
                <c:pt idx="34">
                  <c:v>273400.58926870843</c:v>
                </c:pt>
                <c:pt idx="35">
                  <c:v>274130.15230178519</c:v>
                </c:pt>
                <c:pt idx="36">
                  <c:v>274523.8685023677</c:v>
                </c:pt>
                <c:pt idx="37">
                  <c:v>274572.36121638055</c:v>
                </c:pt>
                <c:pt idx="38">
                  <c:v>274287.73083886591</c:v>
                </c:pt>
                <c:pt idx="39">
                  <c:v>273701.35664199502</c:v>
                </c:pt>
                <c:pt idx="40">
                  <c:v>272859.30832092615</c:v>
                </c:pt>
                <c:pt idx="41">
                  <c:v>271813.74115120538</c:v>
                </c:pt>
                <c:pt idx="42">
                  <c:v>270616.90046462766</c:v>
                </c:pt>
                <c:pt idx="43">
                  <c:v>269317.93414330122</c:v>
                </c:pt>
                <c:pt idx="44">
                  <c:v>267962.77997117752</c:v>
                </c:pt>
                <c:pt idx="45">
                  <c:v>266594.11371074052</c:v>
                </c:pt>
                <c:pt idx="46">
                  <c:v>265254.12874110579</c:v>
                </c:pt>
                <c:pt idx="47">
                  <c:v>263978.46790623979</c:v>
                </c:pt>
                <c:pt idx="48">
                  <c:v>262803.5193317543</c:v>
                </c:pt>
                <c:pt idx="49">
                  <c:v>261762.63200808445</c:v>
                </c:pt>
                <c:pt idx="50">
                  <c:v>260887.15180105931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2-46BF-80C8-84195AC6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133848"/>
        <c:axId val="1161131880"/>
      </c:lineChart>
      <c:lineChart>
        <c:grouping val="standard"/>
        <c:varyColors val="0"/>
        <c:ser>
          <c:idx val="1"/>
          <c:order val="0"/>
          <c:tx>
            <c:strRef>
              <c:f>'G 4.4.1'!$A$3</c:f>
              <c:strCache>
                <c:ptCount val="1"/>
                <c:pt idx="0">
                  <c:v>Mzdové náklady včetně zákonných odvodů (pravá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4.4.1'!$B$2:$AZ$2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4.4.1'!$B$3:$AZ$3</c:f>
              <c:numCache>
                <c:formatCode>_(* #,##0.00_);_(* \(#,##0.00\);_(* "-"??_);_(@_)</c:formatCode>
                <c:ptCount val="51"/>
                <c:pt idx="0">
                  <c:v>3.633176984515941</c:v>
                </c:pt>
                <c:pt idx="1">
                  <c:v>3.6862025912888168</c:v>
                </c:pt>
                <c:pt idx="2">
                  <c:v>3.7306299821817386</c:v>
                </c:pt>
                <c:pt idx="3">
                  <c:v>3.7732125631097255</c:v>
                </c:pt>
                <c:pt idx="4">
                  <c:v>3.7952526654835048</c:v>
                </c:pt>
                <c:pt idx="5">
                  <c:v>3.8103342282828736</c:v>
                </c:pt>
                <c:pt idx="6">
                  <c:v>3.8118007840869703</c:v>
                </c:pt>
                <c:pt idx="7">
                  <c:v>3.7794316630413425</c:v>
                </c:pt>
                <c:pt idx="8">
                  <c:v>3.7475513589131459</c:v>
                </c:pt>
                <c:pt idx="9">
                  <c:v>3.7135674684810591</c:v>
                </c:pt>
                <c:pt idx="10">
                  <c:v>3.6845939782262702</c:v>
                </c:pt>
                <c:pt idx="11">
                  <c:v>3.6649848142063317</c:v>
                </c:pt>
                <c:pt idx="12">
                  <c:v>3.6459634866219024</c:v>
                </c:pt>
                <c:pt idx="13">
                  <c:v>3.6322421159930327</c:v>
                </c:pt>
                <c:pt idx="14">
                  <c:v>3.6183439436837559</c:v>
                </c:pt>
                <c:pt idx="15">
                  <c:v>3.605894819519627</c:v>
                </c:pt>
                <c:pt idx="16">
                  <c:v>3.5940594173388027</c:v>
                </c:pt>
                <c:pt idx="17">
                  <c:v>3.5867761562511884</c:v>
                </c:pt>
                <c:pt idx="18">
                  <c:v>3.5877562998684773</c:v>
                </c:pt>
                <c:pt idx="19">
                  <c:v>3.5970318622933104</c:v>
                </c:pt>
                <c:pt idx="20">
                  <c:v>3.6135081588471936</c:v>
                </c:pt>
                <c:pt idx="21">
                  <c:v>3.6367914495236566</c:v>
                </c:pt>
                <c:pt idx="22">
                  <c:v>3.665794890160238</c:v>
                </c:pt>
                <c:pt idx="23">
                  <c:v>3.7005322076264049</c:v>
                </c:pt>
                <c:pt idx="24">
                  <c:v>3.7390574260818163</c:v>
                </c:pt>
                <c:pt idx="25">
                  <c:v>3.7788372925426241</c:v>
                </c:pt>
                <c:pt idx="26">
                  <c:v>3.8207281013330334</c:v>
                </c:pt>
                <c:pt idx="27">
                  <c:v>3.866182992556034</c:v>
                </c:pt>
                <c:pt idx="28">
                  <c:v>3.914685601917784</c:v>
                </c:pt>
                <c:pt idx="29">
                  <c:v>3.9657846557516447</c:v>
                </c:pt>
                <c:pt idx="30">
                  <c:v>4.0182029724845183</c:v>
                </c:pt>
                <c:pt idx="31">
                  <c:v>4.0702541620060249</c:v>
                </c:pt>
                <c:pt idx="32">
                  <c:v>4.1209116237182153</c:v>
                </c:pt>
                <c:pt idx="33">
                  <c:v>4.1689604378176908</c:v>
                </c:pt>
                <c:pt idx="34">
                  <c:v>4.212100692829706</c:v>
                </c:pt>
                <c:pt idx="35">
                  <c:v>4.249687509101121</c:v>
                </c:pt>
                <c:pt idx="36">
                  <c:v>4.2796153855625594</c:v>
                </c:pt>
                <c:pt idx="37">
                  <c:v>4.2992489045005753</c:v>
                </c:pt>
                <c:pt idx="38">
                  <c:v>4.3084930410303901</c:v>
                </c:pt>
                <c:pt idx="39">
                  <c:v>4.3051636961700019</c:v>
                </c:pt>
                <c:pt idx="40">
                  <c:v>4.2907722003477238</c:v>
                </c:pt>
                <c:pt idx="41">
                  <c:v>4.2685886410273914</c:v>
                </c:pt>
                <c:pt idx="42">
                  <c:v>4.2417335793667039</c:v>
                </c:pt>
                <c:pt idx="43">
                  <c:v>4.2121986854618809</c:v>
                </c:pt>
                <c:pt idx="44">
                  <c:v>4.1811040102906079</c:v>
                </c:pt>
                <c:pt idx="45">
                  <c:v>4.1501810990375683</c:v>
                </c:pt>
                <c:pt idx="46">
                  <c:v>4.1202916394841891</c:v>
                </c:pt>
                <c:pt idx="47">
                  <c:v>4.0921835436223297</c:v>
                </c:pt>
                <c:pt idx="48">
                  <c:v>4.0668764292345445</c:v>
                </c:pt>
                <c:pt idx="49">
                  <c:v>4.0461879148494582</c:v>
                </c:pt>
                <c:pt idx="50">
                  <c:v>4.0314608342276639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2-46BF-80C8-84195AC6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28080"/>
        <c:axId val="406629328"/>
      </c:lineChart>
      <c:catAx>
        <c:axId val="11611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611318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61131880"/>
        <c:scaling>
          <c:orientation val="minMax"/>
          <c:min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61133848"/>
        <c:crosses val="autoZero"/>
        <c:crossBetween val="midCat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.342857142857142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Tisíce osob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valAx>
        <c:axId val="406629328"/>
        <c:scaling>
          <c:orientation val="minMax"/>
          <c:max val="4.5999999999999996"/>
          <c:min val="3.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0.97111120038566612"/>
              <c:y val="0.38200164979377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06628080"/>
        <c:crosses val="max"/>
        <c:crossBetween val="between"/>
      </c:valAx>
      <c:catAx>
        <c:axId val="40662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629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49551450696771E-3"/>
          <c:y val="0.92543445524637713"/>
          <c:w val="0.99757504485493032"/>
          <c:h val="7.4565544753622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0297722826988"/>
          <c:y val="1.8034933782965279E-2"/>
          <c:w val="0.85073625836111622"/>
          <c:h val="0.92268349512444003"/>
        </c:manualLayout>
      </c:layout>
      <c:lineChart>
        <c:grouping val="standard"/>
        <c:varyColors val="0"/>
        <c:ser>
          <c:idx val="3"/>
          <c:order val="0"/>
          <c:tx>
            <c:strRef>
              <c:f>'G3'!$B$1</c:f>
              <c:strCache>
                <c:ptCount val="1"/>
                <c:pt idx="0">
                  <c:v>Dluh (základní scénář) - projekce 2021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'G3'!$A$2:$A$54</c:f>
              <c:numCache>
                <c:formatCode>General</c:formatCode>
                <c:ptCount val="5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</c:numCache>
            </c:numRef>
          </c:cat>
          <c:val>
            <c:numRef>
              <c:f>'G3'!$B$2:$B$54</c:f>
              <c:numCache>
                <c:formatCode>0.00</c:formatCode>
                <c:ptCount val="53"/>
                <c:pt idx="2">
                  <c:v>44.8</c:v>
                </c:pt>
                <c:pt idx="3">
                  <c:v>48.604483947464409</c:v>
                </c:pt>
                <c:pt idx="4">
                  <c:v>52.190166253963639</c:v>
                </c:pt>
                <c:pt idx="5">
                  <c:v>55.220542489458126</c:v>
                </c:pt>
                <c:pt idx="6">
                  <c:v>57.931965637833983</c:v>
                </c:pt>
                <c:pt idx="7">
                  <c:v>60.398083651099796</c:v>
                </c:pt>
                <c:pt idx="8">
                  <c:v>63.000786325352244</c:v>
                </c:pt>
                <c:pt idx="9">
                  <c:v>65.433904959168572</c:v>
                </c:pt>
                <c:pt idx="10">
                  <c:v>68.051654075147908</c:v>
                </c:pt>
                <c:pt idx="11">
                  <c:v>70.805993784680354</c:v>
                </c:pt>
                <c:pt idx="12">
                  <c:v>73.545193850117016</c:v>
                </c:pt>
                <c:pt idx="13">
                  <c:v>76.475880648073897</c:v>
                </c:pt>
                <c:pt idx="14">
                  <c:v>79.5172436059989</c:v>
                </c:pt>
                <c:pt idx="15">
                  <c:v>82.844761764483778</c:v>
                </c:pt>
                <c:pt idx="16">
                  <c:v>86.387498383318103</c:v>
                </c:pt>
                <c:pt idx="17">
                  <c:v>90.212209342407277</c:v>
                </c:pt>
                <c:pt idx="18">
                  <c:v>94.311926124036191</c:v>
                </c:pt>
                <c:pt idx="19">
                  <c:v>98.800378116548501</c:v>
                </c:pt>
                <c:pt idx="20">
                  <c:v>103.75553595771068</c:v>
                </c:pt>
                <c:pt idx="21">
                  <c:v>109.17511043817346</c:v>
                </c:pt>
                <c:pt idx="22">
                  <c:v>114.99789919654913</c:v>
                </c:pt>
                <c:pt idx="23">
                  <c:v>121.19495349344044</c:v>
                </c:pt>
                <c:pt idx="24">
                  <c:v>127.72458855009089</c:v>
                </c:pt>
                <c:pt idx="25">
                  <c:v>134.58136672919645</c:v>
                </c:pt>
                <c:pt idx="26">
                  <c:v>141.6806164637417</c:v>
                </c:pt>
                <c:pt idx="27">
                  <c:v>148.89364350834182</c:v>
                </c:pt>
                <c:pt idx="28">
                  <c:v>156.23991502374815</c:v>
                </c:pt>
                <c:pt idx="29">
                  <c:v>163.80124635322335</c:v>
                </c:pt>
                <c:pt idx="30">
                  <c:v>171.59330846018736</c:v>
                </c:pt>
                <c:pt idx="31">
                  <c:v>179.63688742446223</c:v>
                </c:pt>
                <c:pt idx="32">
                  <c:v>187.9162324271314</c:v>
                </c:pt>
                <c:pt idx="33">
                  <c:v>196.39326042896616</c:v>
                </c:pt>
                <c:pt idx="34">
                  <c:v>205.06548158052931</c:v>
                </c:pt>
                <c:pt idx="35">
                  <c:v>213.92376573314783</c:v>
                </c:pt>
                <c:pt idx="36">
                  <c:v>222.88741656744432</c:v>
                </c:pt>
                <c:pt idx="37">
                  <c:v>231.95218656603663</c:v>
                </c:pt>
                <c:pt idx="38">
                  <c:v>241.00745171269904</c:v>
                </c:pt>
                <c:pt idx="39">
                  <c:v>249.86697444131627</c:v>
                </c:pt>
                <c:pt idx="40">
                  <c:v>258.45817736220715</c:v>
                </c:pt>
                <c:pt idx="41">
                  <c:v>266.53211128794908</c:v>
                </c:pt>
                <c:pt idx="42">
                  <c:v>274.04646305638352</c:v>
                </c:pt>
                <c:pt idx="43">
                  <c:v>281.08945108065581</c:v>
                </c:pt>
                <c:pt idx="44">
                  <c:v>287.77502229114697</c:v>
                </c:pt>
                <c:pt idx="45">
                  <c:v>294.16805913191172</c:v>
                </c:pt>
                <c:pt idx="46">
                  <c:v>300.28434323217681</c:v>
                </c:pt>
                <c:pt idx="47">
                  <c:v>306.2019011600924</c:v>
                </c:pt>
                <c:pt idx="48">
                  <c:v>311.94261526903938</c:v>
                </c:pt>
                <c:pt idx="49">
                  <c:v>317.53413702666222</c:v>
                </c:pt>
                <c:pt idx="50">
                  <c:v>323.02910579532909</c:v>
                </c:pt>
                <c:pt idx="51">
                  <c:v>328.58049688217784</c:v>
                </c:pt>
                <c:pt idx="52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E-4C9A-A9D9-D9ED5F829409}"/>
            </c:ext>
          </c:extLst>
        </c:ser>
        <c:ser>
          <c:idx val="0"/>
          <c:order val="1"/>
          <c:tx>
            <c:strRef>
              <c:f>'G3'!$C$1</c:f>
              <c:strCache>
                <c:ptCount val="1"/>
                <c:pt idx="0">
                  <c:v>Dluh (základní scénář) - projekce 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'G3'!$A$2:$A$54</c:f>
              <c:numCache>
                <c:formatCode>General</c:formatCode>
                <c:ptCount val="5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</c:numCache>
            </c:numRef>
          </c:cat>
          <c:val>
            <c:numRef>
              <c:f>'G3'!$C$2:$C$54</c:f>
              <c:numCache>
                <c:formatCode>0.00</c:formatCode>
                <c:ptCount val="53"/>
                <c:pt idx="1">
                  <c:v>37</c:v>
                </c:pt>
                <c:pt idx="2">
                  <c:v>37.4</c:v>
                </c:pt>
                <c:pt idx="3">
                  <c:v>36.324588649371776</c:v>
                </c:pt>
                <c:pt idx="4">
                  <c:v>35.503801354486193</c:v>
                </c:pt>
                <c:pt idx="5">
                  <c:v>35.018922766912112</c:v>
                </c:pt>
                <c:pt idx="6">
                  <c:v>34.499208169961108</c:v>
                </c:pt>
                <c:pt idx="7">
                  <c:v>34.191080764890422</c:v>
                </c:pt>
                <c:pt idx="8">
                  <c:v>34.043225128291994</c:v>
                </c:pt>
                <c:pt idx="9">
                  <c:v>33.879273226506463</c:v>
                </c:pt>
                <c:pt idx="10">
                  <c:v>33.908463504967699</c:v>
                </c:pt>
                <c:pt idx="11">
                  <c:v>34.040010953531457</c:v>
                </c:pt>
                <c:pt idx="12">
                  <c:v>34.211131155498492</c:v>
                </c:pt>
                <c:pt idx="13">
                  <c:v>34.571819743807112</c:v>
                </c:pt>
                <c:pt idx="14">
                  <c:v>35.07762670394898</c:v>
                </c:pt>
                <c:pt idx="15">
                  <c:v>35.82237943448537</c:v>
                </c:pt>
                <c:pt idx="16">
                  <c:v>36.785849430246358</c:v>
                </c:pt>
                <c:pt idx="17">
                  <c:v>38.009029849556896</c:v>
                </c:pt>
                <c:pt idx="18">
                  <c:v>39.502156300706396</c:v>
                </c:pt>
                <c:pt idx="19">
                  <c:v>41.334967845851672</c:v>
                </c:pt>
                <c:pt idx="20">
                  <c:v>43.568767737502441</c:v>
                </c:pt>
                <c:pt idx="21">
                  <c:v>46.219266695493694</c:v>
                </c:pt>
                <c:pt idx="22">
                  <c:v>49.258469201105491</c:v>
                </c:pt>
                <c:pt idx="23">
                  <c:v>52.672150926926861</c:v>
                </c:pt>
                <c:pt idx="24">
                  <c:v>56.442895637466663</c:v>
                </c:pt>
                <c:pt idx="25">
                  <c:v>60.547941513499993</c:v>
                </c:pt>
                <c:pt idx="26">
                  <c:v>64.939590683326216</c:v>
                </c:pt>
                <c:pt idx="27">
                  <c:v>69.529887752825914</c:v>
                </c:pt>
                <c:pt idx="28">
                  <c:v>74.310711941393393</c:v>
                </c:pt>
                <c:pt idx="29">
                  <c:v>79.317412144047935</c:v>
                </c:pt>
                <c:pt idx="30">
                  <c:v>84.556150290132479</c:v>
                </c:pt>
                <c:pt idx="31">
                  <c:v>90.044487391758437</c:v>
                </c:pt>
                <c:pt idx="32">
                  <c:v>95.771885472351229</c:v>
                </c:pt>
                <c:pt idx="33">
                  <c:v>101.71163035867319</c:v>
                </c:pt>
                <c:pt idx="34">
                  <c:v>107.85707827341568</c:v>
                </c:pt>
                <c:pt idx="35">
                  <c:v>114.20332491925558</c:v>
                </c:pt>
                <c:pt idx="36">
                  <c:v>120.69407540729901</c:v>
                </c:pt>
                <c:pt idx="37">
                  <c:v>127.32219232386871</c:v>
                </c:pt>
                <c:pt idx="38">
                  <c:v>134.016406025636</c:v>
                </c:pt>
                <c:pt idx="39">
                  <c:v>140.650800076298</c:v>
                </c:pt>
                <c:pt idx="40">
                  <c:v>147.16814006192095</c:v>
                </c:pt>
                <c:pt idx="41">
                  <c:v>153.39064329333664</c:v>
                </c:pt>
                <c:pt idx="42">
                  <c:v>159.26459675004469</c:v>
                </c:pt>
                <c:pt idx="43">
                  <c:v>164.82256685148485</c:v>
                </c:pt>
                <c:pt idx="44">
                  <c:v>170.12122380389664</c:v>
                </c:pt>
                <c:pt idx="45">
                  <c:v>175.19172608736463</c:v>
                </c:pt>
                <c:pt idx="46">
                  <c:v>180.03445352493353</c:v>
                </c:pt>
                <c:pt idx="47">
                  <c:v>184.69414644329512</c:v>
                </c:pt>
                <c:pt idx="48">
                  <c:v>189.17776173834548</c:v>
                </c:pt>
                <c:pt idx="49">
                  <c:v>193.51737024491854</c:v>
                </c:pt>
                <c:pt idx="50">
                  <c:v>197.75747514933192</c:v>
                </c:pt>
                <c:pt idx="51">
                  <c:v>202.00990930740994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E-4C9A-A9D9-D9ED5F829409}"/>
            </c:ext>
          </c:extLst>
        </c:ser>
        <c:ser>
          <c:idx val="1"/>
          <c:order val="2"/>
          <c:tx>
            <c:strRef>
              <c:f>'G3'!$D$1</c:f>
              <c:strCache>
                <c:ptCount val="1"/>
                <c:pt idx="0">
                  <c:v>Dluh (základní scénář) - projekce 2019</c:v>
                </c:pt>
              </c:strCache>
            </c:strRef>
          </c:tx>
          <c:spPr>
            <a:ln w="2857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'G3'!$A$2:$A$54</c:f>
              <c:numCache>
                <c:formatCode>General</c:formatCode>
                <c:ptCount val="5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</c:numCache>
            </c:numRef>
          </c:cat>
          <c:val>
            <c:numRef>
              <c:f>'G3'!$D$2:$D$54</c:f>
              <c:numCache>
                <c:formatCode>0.00</c:formatCode>
                <c:ptCount val="53"/>
                <c:pt idx="0">
                  <c:v>31.659858452782384</c:v>
                </c:pt>
                <c:pt idx="1">
                  <c:v>29.633243673714734</c:v>
                </c:pt>
                <c:pt idx="2">
                  <c:v>27.802362061673847</c:v>
                </c:pt>
                <c:pt idx="3">
                  <c:v>26.338982595669215</c:v>
                </c:pt>
                <c:pt idx="4">
                  <c:v>25.165332754021257</c:v>
                </c:pt>
                <c:pt idx="5">
                  <c:v>24.444790940474853</c:v>
                </c:pt>
                <c:pt idx="6">
                  <c:v>23.721465111193222</c:v>
                </c:pt>
                <c:pt idx="7">
                  <c:v>23.183415620430605</c:v>
                </c:pt>
                <c:pt idx="8">
                  <c:v>22.802680224533145</c:v>
                </c:pt>
                <c:pt idx="9">
                  <c:v>22.403711113447283</c:v>
                </c:pt>
                <c:pt idx="10">
                  <c:v>22.127587060585228</c:v>
                </c:pt>
                <c:pt idx="11">
                  <c:v>21.98793799191187</c:v>
                </c:pt>
                <c:pt idx="12">
                  <c:v>22.033533442692764</c:v>
                </c:pt>
                <c:pt idx="13">
                  <c:v>22.242274667061444</c:v>
                </c:pt>
                <c:pt idx="14">
                  <c:v>22.616580861406749</c:v>
                </c:pt>
                <c:pt idx="15">
                  <c:v>23.218835021087184</c:v>
                </c:pt>
                <c:pt idx="16">
                  <c:v>24.035098867879757</c:v>
                </c:pt>
                <c:pt idx="17">
                  <c:v>25.094724636407214</c:v>
                </c:pt>
                <c:pt idx="18">
                  <c:v>26.404490556390755</c:v>
                </c:pt>
                <c:pt idx="19">
                  <c:v>28.018721530721443</c:v>
                </c:pt>
                <c:pt idx="20">
                  <c:v>29.987600242299123</c:v>
                </c:pt>
                <c:pt idx="21">
                  <c:v>32.33027062133371</c:v>
                </c:pt>
                <c:pt idx="22">
                  <c:v>35.048652010692294</c:v>
                </c:pt>
                <c:pt idx="23">
                  <c:v>38.125198641435439</c:v>
                </c:pt>
                <c:pt idx="24">
                  <c:v>41.539652858096851</c:v>
                </c:pt>
                <c:pt idx="25">
                  <c:v>45.277551859320575</c:v>
                </c:pt>
                <c:pt idx="26">
                  <c:v>49.300797133066332</c:v>
                </c:pt>
                <c:pt idx="27">
                  <c:v>53.54092067862458</c:v>
                </c:pt>
                <c:pt idx="28">
                  <c:v>57.972551356650847</c:v>
                </c:pt>
                <c:pt idx="29">
                  <c:v>62.618496052415914</c:v>
                </c:pt>
                <c:pt idx="30">
                  <c:v>67.491738007826953</c:v>
                </c:pt>
                <c:pt idx="31">
                  <c:v>72.589897955069972</c:v>
                </c:pt>
                <c:pt idx="32">
                  <c:v>77.903116411337265</c:v>
                </c:pt>
                <c:pt idx="33">
                  <c:v>83.420218961719812</c:v>
                </c:pt>
                <c:pt idx="34">
                  <c:v>89.126932054148696</c:v>
                </c:pt>
                <c:pt idx="35">
                  <c:v>95.018495966564501</c:v>
                </c:pt>
                <c:pt idx="36">
                  <c:v>101.06098030559161</c:v>
                </c:pt>
                <c:pt idx="37">
                  <c:v>107.2275218624181</c:v>
                </c:pt>
                <c:pt idx="38">
                  <c:v>113.46617514349757</c:v>
                </c:pt>
                <c:pt idx="39">
                  <c:v>119.67875524627422</c:v>
                </c:pt>
                <c:pt idx="40">
                  <c:v>125.79040045611008</c:v>
                </c:pt>
                <c:pt idx="41">
                  <c:v>131.68378099300497</c:v>
                </c:pt>
                <c:pt idx="42">
                  <c:v>137.28549087275366</c:v>
                </c:pt>
                <c:pt idx="43">
                  <c:v>142.61838171721391</c:v>
                </c:pt>
                <c:pt idx="44">
                  <c:v>147.73275730194339</c:v>
                </c:pt>
                <c:pt idx="45">
                  <c:v>152.66313756310552</c:v>
                </c:pt>
                <c:pt idx="46">
                  <c:v>157.40918423473832</c:v>
                </c:pt>
                <c:pt idx="47">
                  <c:v>162.00668028564147</c:v>
                </c:pt>
                <c:pt idx="48">
                  <c:v>166.47870913835422</c:v>
                </c:pt>
                <c:pt idx="49">
                  <c:v>170.86252699926499</c:v>
                </c:pt>
                <c:pt idx="50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6E-4C9A-A9D9-D9ED5F829409}"/>
            </c:ext>
          </c:extLst>
        </c:ser>
        <c:ser>
          <c:idx val="2"/>
          <c:order val="3"/>
          <c:tx>
            <c:strRef>
              <c:f>'G3'!$E$1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'G3'!$A$2:$A$54</c:f>
              <c:numCache>
                <c:formatCode>General</c:formatCode>
                <c:ptCount val="5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</c:numCache>
            </c:numRef>
          </c:cat>
          <c:val>
            <c:numRef>
              <c:f>'G3'!$E$2:$E$54</c:f>
              <c:numCache>
                <c:formatCode>0.00</c:formatCode>
                <c:ptCount val="53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  <c:pt idx="51">
                  <c:v>55</c:v>
                </c:pt>
                <c:pt idx="5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6E-4C9A-A9D9-D9ED5F82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5.4613312710354153E-3"/>
              <c:y val="0.38699996837744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4089780264957841"/>
          <c:y val="3.7718986180944249E-2"/>
          <c:w val="0.57325908946517579"/>
          <c:h val="0.30213570818707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1195683872844E-2"/>
          <c:y val="2.0159254939334927E-2"/>
          <c:w val="0.87083843686205886"/>
          <c:h val="0.91541176627455068"/>
        </c:manualLayout>
      </c:layout>
      <c:lineChart>
        <c:grouping val="standard"/>
        <c:varyColors val="0"/>
        <c:ser>
          <c:idx val="1"/>
          <c:order val="0"/>
          <c:tx>
            <c:strRef>
              <c:f>'G 4.4.2'!$A$3</c:f>
              <c:strCache>
                <c:ptCount val="1"/>
                <c:pt idx="0">
                  <c:v> Veřejné výdaje na školství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4.4.2'!$B$2:$AZ$2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4.4.2'!$B$3:$AZ$3</c:f>
              <c:numCache>
                <c:formatCode>0.00</c:formatCode>
                <c:ptCount val="51"/>
                <c:pt idx="0">
                  <c:v>5.0351814486503228</c:v>
                </c:pt>
                <c:pt idx="1">
                  <c:v>5.0899770115130947</c:v>
                </c:pt>
                <c:pt idx="2">
                  <c:v>5.1359682828086246</c:v>
                </c:pt>
                <c:pt idx="3">
                  <c:v>5.181003010781029</c:v>
                </c:pt>
                <c:pt idx="4">
                  <c:v>5.2066054736344753</c:v>
                </c:pt>
                <c:pt idx="5">
                  <c:v>5.2273817947100056</c:v>
                </c:pt>
                <c:pt idx="6">
                  <c:v>5.2379824967710427</c:v>
                </c:pt>
                <c:pt idx="7">
                  <c:v>5.2146195501843771</c:v>
                </c:pt>
                <c:pt idx="8">
                  <c:v>5.1912950171081382</c:v>
                </c:pt>
                <c:pt idx="9">
                  <c:v>5.1642230777550298</c:v>
                </c:pt>
                <c:pt idx="10">
                  <c:v>5.1378078262494773</c:v>
                </c:pt>
                <c:pt idx="11">
                  <c:v>5.1181644537795776</c:v>
                </c:pt>
                <c:pt idx="12">
                  <c:v>5.0976930448743696</c:v>
                </c:pt>
                <c:pt idx="13">
                  <c:v>5.0835700851332222</c:v>
                </c:pt>
                <c:pt idx="14">
                  <c:v>5.071204412069231</c:v>
                </c:pt>
                <c:pt idx="15">
                  <c:v>5.0618693153788366</c:v>
                </c:pt>
                <c:pt idx="16">
                  <c:v>5.0555942415876149</c:v>
                </c:pt>
                <c:pt idx="17">
                  <c:v>5.053915163931979</c:v>
                </c:pt>
                <c:pt idx="18">
                  <c:v>5.0607870844935761</c:v>
                </c:pt>
                <c:pt idx="19">
                  <c:v>5.0756159958880529</c:v>
                </c:pt>
                <c:pt idx="20">
                  <c:v>5.0971357191117992</c:v>
                </c:pt>
                <c:pt idx="21">
                  <c:v>5.1252641345223626</c:v>
                </c:pt>
                <c:pt idx="22">
                  <c:v>5.1581649904028328</c:v>
                </c:pt>
                <c:pt idx="23">
                  <c:v>5.196409161571629</c:v>
                </c:pt>
                <c:pt idx="24">
                  <c:v>5.237835976818678</c:v>
                </c:pt>
                <c:pt idx="25">
                  <c:v>5.279781055131596</c:v>
                </c:pt>
                <c:pt idx="26">
                  <c:v>5.3234604981347342</c:v>
                </c:pt>
                <c:pt idx="27">
                  <c:v>5.3705704486762498</c:v>
                </c:pt>
                <c:pt idx="28">
                  <c:v>5.4210672193482727</c:v>
                </c:pt>
                <c:pt idx="29">
                  <c:v>5.4747951989759711</c:v>
                </c:pt>
                <c:pt idx="30">
                  <c:v>5.5305666500175574</c:v>
                </c:pt>
                <c:pt idx="31">
                  <c:v>5.586774413745724</c:v>
                </c:pt>
                <c:pt idx="32">
                  <c:v>5.6422706831061502</c:v>
                </c:pt>
                <c:pt idx="33">
                  <c:v>5.6958833561041651</c:v>
                </c:pt>
                <c:pt idx="34">
                  <c:v>5.7450943261674947</c:v>
                </c:pt>
                <c:pt idx="35">
                  <c:v>5.7892261226697483</c:v>
                </c:pt>
                <c:pt idx="36">
                  <c:v>5.8258632232498968</c:v>
                </c:pt>
                <c:pt idx="37">
                  <c:v>5.8518171284869585</c:v>
                </c:pt>
                <c:pt idx="38">
                  <c:v>5.8666633493967923</c:v>
                </c:pt>
                <c:pt idx="39">
                  <c:v>5.8676008018081545</c:v>
                </c:pt>
                <c:pt idx="40">
                  <c:v>5.8559201248109929</c:v>
                </c:pt>
                <c:pt idx="41">
                  <c:v>5.8350864502820823</c:v>
                </c:pt>
                <c:pt idx="42">
                  <c:v>5.8085565156890571</c:v>
                </c:pt>
                <c:pt idx="43">
                  <c:v>5.7785737302570608</c:v>
                </c:pt>
                <c:pt idx="44">
                  <c:v>5.7464073282023955</c:v>
                </c:pt>
                <c:pt idx="45">
                  <c:v>5.7140080657156744</c:v>
                </c:pt>
                <c:pt idx="46">
                  <c:v>5.6823744581212328</c:v>
                </c:pt>
                <c:pt idx="47">
                  <c:v>5.6523414457173056</c:v>
                </c:pt>
                <c:pt idx="48">
                  <c:v>5.6250413379063398</c:v>
                </c:pt>
                <c:pt idx="49">
                  <c:v>5.6025381509329293</c:v>
                </c:pt>
                <c:pt idx="50">
                  <c:v>5.5863782603171224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0D1-990B-1A7CE315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37480"/>
        <c:axId val="1031637808"/>
      </c:lineChart>
      <c:catAx>
        <c:axId val="10316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808"/>
        <c:crosses val="autoZero"/>
        <c:auto val="1"/>
        <c:lblAlgn val="ctr"/>
        <c:lblOffset val="100"/>
        <c:tickLblSkip val="10"/>
        <c:noMultiLvlLbl val="0"/>
      </c:catAx>
      <c:valAx>
        <c:axId val="1031637808"/>
        <c:scaling>
          <c:orientation val="minMax"/>
          <c:min val="4.5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0947144377438804E-3"/>
              <c:y val="0.40225777305948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7378150262375E-2"/>
          <c:y val="1.9715915751631431E-2"/>
          <c:w val="0.92042397676350118"/>
          <c:h val="0.73914217889101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B4.4.1'!$B$2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50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F5-406B-931F-03CB86205C2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F5-406B-931F-03CB86205C25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F5-406B-931F-03CB86205C25}"/>
              </c:ext>
            </c:extLst>
          </c:dPt>
          <c:cat>
            <c:strRef>
              <c:f>'G B4.4.1'!$A$3:$A$30</c:f>
              <c:strCache>
                <c:ptCount val="28"/>
                <c:pt idx="0">
                  <c:v>*ČR 2021</c:v>
                </c:pt>
                <c:pt idx="1">
                  <c:v>Slovensko</c:v>
                </c:pt>
                <c:pt idx="2">
                  <c:v>ČR</c:v>
                </c:pt>
                <c:pt idx="3">
                  <c:v>Litva</c:v>
                </c:pt>
                <c:pt idx="4">
                  <c:v>Polsko</c:v>
                </c:pt>
                <c:pt idx="5">
                  <c:v>Řecko</c:v>
                </c:pt>
                <c:pt idx="6">
                  <c:v>Slovinsko</c:v>
                </c:pt>
                <c:pt idx="7">
                  <c:v>Maďarsko</c:v>
                </c:pt>
                <c:pt idx="8">
                  <c:v>Estonsko</c:v>
                </c:pt>
                <c:pt idx="9">
                  <c:v>Lotyšsko</c:v>
                </c:pt>
                <c:pt idx="10">
                  <c:v>Portugalsko</c:v>
                </c:pt>
                <c:pt idx="11">
                  <c:v>Španělsko</c:v>
                </c:pt>
                <c:pt idx="12">
                  <c:v>Nizozemsko</c:v>
                </c:pt>
                <c:pt idx="13">
                  <c:v>Průměr OECD</c:v>
                </c:pt>
                <c:pt idx="14">
                  <c:v>Irsko</c:v>
                </c:pt>
                <c:pt idx="15">
                  <c:v>Francie</c:v>
                </c:pt>
                <c:pt idx="16">
                  <c:v>Švýcarsko</c:v>
                </c:pt>
                <c:pt idx="17">
                  <c:v>Lucembursko</c:v>
                </c:pt>
                <c:pt idx="18">
                  <c:v>Velká Británie</c:v>
                </c:pt>
                <c:pt idx="19">
                  <c:v>Rakousko</c:v>
                </c:pt>
                <c:pt idx="20">
                  <c:v>Německo</c:v>
                </c:pt>
                <c:pt idx="21">
                  <c:v>Norsko</c:v>
                </c:pt>
                <c:pt idx="22">
                  <c:v>Itálie</c:v>
                </c:pt>
                <c:pt idx="23">
                  <c:v>Belgie</c:v>
                </c:pt>
                <c:pt idx="24">
                  <c:v>Švédsko</c:v>
                </c:pt>
                <c:pt idx="25">
                  <c:v>Finsko</c:v>
                </c:pt>
                <c:pt idx="26">
                  <c:v>Island</c:v>
                </c:pt>
                <c:pt idx="27">
                  <c:v>Dánsko</c:v>
                </c:pt>
              </c:strCache>
            </c:strRef>
          </c:cat>
          <c:val>
            <c:numRef>
              <c:f>'G B4.4.1'!$B$3:$B$30</c:f>
              <c:numCache>
                <c:formatCode>0.00</c:formatCode>
                <c:ptCount val="28"/>
                <c:pt idx="0">
                  <c:v>2.81</c:v>
                </c:pt>
                <c:pt idx="1">
                  <c:v>3.1397000000000004</c:v>
                </c:pt>
                <c:pt idx="2">
                  <c:v>3.7526000000000002</c:v>
                </c:pt>
                <c:pt idx="3">
                  <c:v>4.0621999999999989</c:v>
                </c:pt>
                <c:pt idx="4">
                  <c:v>4.7347999999999999</c:v>
                </c:pt>
                <c:pt idx="5">
                  <c:v>5.1656999999999993</c:v>
                </c:pt>
                <c:pt idx="6">
                  <c:v>5.3048000000000002</c:v>
                </c:pt>
                <c:pt idx="7">
                  <c:v>5.3986000000000001</c:v>
                </c:pt>
                <c:pt idx="8">
                  <c:v>5.4398</c:v>
                </c:pt>
                <c:pt idx="9">
                  <c:v>6.06</c:v>
                </c:pt>
                <c:pt idx="10">
                  <c:v>6.5980999999999996</c:v>
                </c:pt>
                <c:pt idx="11">
                  <c:v>7.428700000000001</c:v>
                </c:pt>
                <c:pt idx="12">
                  <c:v>7.5177000000000005</c:v>
                </c:pt>
                <c:pt idx="13">
                  <c:v>7.8631111111111114</c:v>
                </c:pt>
                <c:pt idx="14">
                  <c:v>8.2925000000000004</c:v>
                </c:pt>
                <c:pt idx="15">
                  <c:v>8.4158999999999988</c:v>
                </c:pt>
                <c:pt idx="16">
                  <c:v>8.4878999999999998</c:v>
                </c:pt>
                <c:pt idx="17">
                  <c:v>8.7556000000000012</c:v>
                </c:pt>
                <c:pt idx="18">
                  <c:v>8.9291999999999998</c:v>
                </c:pt>
                <c:pt idx="19">
                  <c:v>9.507299999999999</c:v>
                </c:pt>
                <c:pt idx="20">
                  <c:v>9.7401</c:v>
                </c:pt>
                <c:pt idx="21">
                  <c:v>10.135200000000001</c:v>
                </c:pt>
                <c:pt idx="22">
                  <c:v>11.0854</c:v>
                </c:pt>
                <c:pt idx="23">
                  <c:v>12.202999999999999</c:v>
                </c:pt>
                <c:pt idx="24">
                  <c:v>12.431899999999999</c:v>
                </c:pt>
                <c:pt idx="25">
                  <c:v>12.5717</c:v>
                </c:pt>
                <c:pt idx="26">
                  <c:v>13.367499999999998</c:v>
                </c:pt>
                <c:pt idx="27">
                  <c:v>24.355600000000003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F5-406B-931F-03CB8620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90022224"/>
        <c:axId val="490020912"/>
      </c:barChart>
      <c:catAx>
        <c:axId val="49002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90020912"/>
        <c:crosses val="autoZero"/>
        <c:auto val="1"/>
        <c:lblAlgn val="ctr"/>
        <c:lblOffset val="100"/>
        <c:noMultiLvlLbl val="0"/>
      </c:catAx>
      <c:valAx>
        <c:axId val="49002091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9002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37897192358125E-2"/>
          <c:y val="1.9756879367809579E-2"/>
          <c:w val="0.91135820462908368"/>
          <c:h val="0.7164382804762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B4.4.2'!$B$2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3-4A2F-B2C2-41B58ED52A3E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C3-4A2F-B2C2-41B58ED52A3E}"/>
              </c:ext>
            </c:extLst>
          </c:dPt>
          <c:cat>
            <c:strRef>
              <c:f>'G B4.4.2'!$A$3:$A$29</c:f>
              <c:strCache>
                <c:ptCount val="27"/>
                <c:pt idx="0">
                  <c:v>Dánsko</c:v>
                </c:pt>
                <c:pt idx="1">
                  <c:v>Island</c:v>
                </c:pt>
                <c:pt idx="2">
                  <c:v>Irsko</c:v>
                </c:pt>
                <c:pt idx="3">
                  <c:v>Velká Británie</c:v>
                </c:pt>
                <c:pt idx="4">
                  <c:v>Švýcarsko</c:v>
                </c:pt>
                <c:pt idx="5">
                  <c:v>Lotyšsko</c:v>
                </c:pt>
                <c:pt idx="6">
                  <c:v>Průměr OECD</c:v>
                </c:pt>
                <c:pt idx="7">
                  <c:v>Portugalsko</c:v>
                </c:pt>
                <c:pt idx="8">
                  <c:v>Švédsko</c:v>
                </c:pt>
                <c:pt idx="9">
                  <c:v>Norsko</c:v>
                </c:pt>
                <c:pt idx="10">
                  <c:v>Lucembursko</c:v>
                </c:pt>
                <c:pt idx="11">
                  <c:v>Řecko</c:v>
                </c:pt>
                <c:pt idx="12">
                  <c:v>Estonsko</c:v>
                </c:pt>
                <c:pt idx="13">
                  <c:v>Litva</c:v>
                </c:pt>
                <c:pt idx="14">
                  <c:v>Španělsko</c:v>
                </c:pt>
                <c:pt idx="15">
                  <c:v>Polsko</c:v>
                </c:pt>
                <c:pt idx="16">
                  <c:v>Finsko</c:v>
                </c:pt>
                <c:pt idx="17">
                  <c:v>Maďarsko</c:v>
                </c:pt>
                <c:pt idx="18">
                  <c:v>Itálie</c:v>
                </c:pt>
                <c:pt idx="19">
                  <c:v>Slovensko</c:v>
                </c:pt>
                <c:pt idx="20">
                  <c:v>Belgie</c:v>
                </c:pt>
                <c:pt idx="21">
                  <c:v>Nizozemsko</c:v>
                </c:pt>
                <c:pt idx="22">
                  <c:v>Německo</c:v>
                </c:pt>
                <c:pt idx="23">
                  <c:v>Rakousko</c:v>
                </c:pt>
                <c:pt idx="24">
                  <c:v>ČR</c:v>
                </c:pt>
                <c:pt idx="25">
                  <c:v>Slovinsko</c:v>
                </c:pt>
                <c:pt idx="26">
                  <c:v>Francie</c:v>
                </c:pt>
              </c:strCache>
            </c:strRef>
          </c:cat>
          <c:val>
            <c:numRef>
              <c:f>'G B4.4.2'!$B$3:$B$29</c:f>
              <c:numCache>
                <c:formatCode>0.00</c:formatCode>
                <c:ptCount val="27"/>
                <c:pt idx="0">
                  <c:v>7.2099999999999997E-2</c:v>
                </c:pt>
                <c:pt idx="1">
                  <c:v>3.5406999999999997</c:v>
                </c:pt>
                <c:pt idx="2">
                  <c:v>4.6007999999999996</c:v>
                </c:pt>
                <c:pt idx="3">
                  <c:v>6.1183999999999994</c:v>
                </c:pt>
                <c:pt idx="4">
                  <c:v>6.6280000000000001</c:v>
                </c:pt>
                <c:pt idx="5">
                  <c:v>8.6547999999999998</c:v>
                </c:pt>
                <c:pt idx="6">
                  <c:v>8.8414444444444431</c:v>
                </c:pt>
                <c:pt idx="7">
                  <c:v>9.0414999999999992</c:v>
                </c:pt>
                <c:pt idx="8">
                  <c:v>9.7954000000000008</c:v>
                </c:pt>
                <c:pt idx="9">
                  <c:v>9.9623999999999988</c:v>
                </c:pt>
                <c:pt idx="10">
                  <c:v>10.792200000000001</c:v>
                </c:pt>
                <c:pt idx="11">
                  <c:v>11.0296</c:v>
                </c:pt>
                <c:pt idx="12">
                  <c:v>11.336200000000002</c:v>
                </c:pt>
                <c:pt idx="13">
                  <c:v>11.366899999999999</c:v>
                </c:pt>
                <c:pt idx="14">
                  <c:v>11.680299999999999</c:v>
                </c:pt>
                <c:pt idx="15">
                  <c:v>12.2492</c:v>
                </c:pt>
                <c:pt idx="16">
                  <c:v>12.2576</c:v>
                </c:pt>
                <c:pt idx="17">
                  <c:v>12.5159</c:v>
                </c:pt>
                <c:pt idx="18">
                  <c:v>12.937100000000001</c:v>
                </c:pt>
                <c:pt idx="19">
                  <c:v>13.504399999999999</c:v>
                </c:pt>
                <c:pt idx="20">
                  <c:v>13.823899999999998</c:v>
                </c:pt>
                <c:pt idx="21">
                  <c:v>14.039599999999998</c:v>
                </c:pt>
                <c:pt idx="22">
                  <c:v>14.126200000000001</c:v>
                </c:pt>
                <c:pt idx="23">
                  <c:v>14.4084</c:v>
                </c:pt>
                <c:pt idx="24">
                  <c:v>14.694700000000001</c:v>
                </c:pt>
                <c:pt idx="25">
                  <c:v>15.561600000000002</c:v>
                </c:pt>
                <c:pt idx="26">
                  <c:v>16.350100000000005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C3-4A2F-B2C2-41B58ED5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"/>
        <c:axId val="500965904"/>
        <c:axId val="500966560"/>
      </c:barChart>
      <c:catAx>
        <c:axId val="5009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0966560"/>
        <c:crosses val="autoZero"/>
        <c:auto val="1"/>
        <c:lblAlgn val="ctr"/>
        <c:lblOffset val="100"/>
        <c:noMultiLvlLbl val="0"/>
      </c:catAx>
      <c:valAx>
        <c:axId val="50096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7.6095349870091153E-3"/>
              <c:y val="0.30968164464482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096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74548059037287E-2"/>
          <c:y val="1.9277951337808505E-2"/>
          <c:w val="0.91761499286980175"/>
          <c:h val="0.68954577886632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B4.4.3'!$B$2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BA-42F6-A0F4-1C1F049A0F72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BA-42F6-A0F4-1C1F049A0F72}"/>
              </c:ext>
            </c:extLst>
          </c:dPt>
          <c:cat>
            <c:strRef>
              <c:f>'G B4.4.3'!$A$3:$A$29</c:f>
              <c:strCache>
                <c:ptCount val="27"/>
                <c:pt idx="0">
                  <c:v>Estonsko</c:v>
                </c:pt>
                <c:pt idx="1">
                  <c:v>Litva</c:v>
                </c:pt>
                <c:pt idx="2">
                  <c:v>Slovensko</c:v>
                </c:pt>
                <c:pt idx="3">
                  <c:v>ČR</c:v>
                </c:pt>
                <c:pt idx="4">
                  <c:v>Rakousko</c:v>
                </c:pt>
                <c:pt idx="5">
                  <c:v>Slovinsko</c:v>
                </c:pt>
                <c:pt idx="6">
                  <c:v>Německo</c:v>
                </c:pt>
                <c:pt idx="7">
                  <c:v>Lotyšsko</c:v>
                </c:pt>
                <c:pt idx="8">
                  <c:v>Švédsko</c:v>
                </c:pt>
                <c:pt idx="9">
                  <c:v>Maďarsko</c:v>
                </c:pt>
                <c:pt idx="10">
                  <c:v>Norsko</c:v>
                </c:pt>
                <c:pt idx="11">
                  <c:v>Portugalsko</c:v>
                </c:pt>
                <c:pt idx="12">
                  <c:v>Finsko</c:v>
                </c:pt>
                <c:pt idx="13">
                  <c:v>Polsko</c:v>
                </c:pt>
                <c:pt idx="14">
                  <c:v>Nizozemsko</c:v>
                </c:pt>
                <c:pt idx="15">
                  <c:v>Irsko</c:v>
                </c:pt>
                <c:pt idx="16">
                  <c:v>Dánsko</c:v>
                </c:pt>
                <c:pt idx="17">
                  <c:v>Průměr OECD</c:v>
                </c:pt>
                <c:pt idx="18">
                  <c:v>Švýcarsko</c:v>
                </c:pt>
                <c:pt idx="19">
                  <c:v>Španělsko</c:v>
                </c:pt>
                <c:pt idx="20">
                  <c:v>Itálie</c:v>
                </c:pt>
                <c:pt idx="21">
                  <c:v>Řecko</c:v>
                </c:pt>
                <c:pt idx="22">
                  <c:v>Lucembursko</c:v>
                </c:pt>
                <c:pt idx="23">
                  <c:v>Belgie</c:v>
                </c:pt>
                <c:pt idx="24">
                  <c:v>Island</c:v>
                </c:pt>
                <c:pt idx="25">
                  <c:v>Velká Británie </c:v>
                </c:pt>
                <c:pt idx="26">
                  <c:v>Francie</c:v>
                </c:pt>
              </c:strCache>
            </c:strRef>
          </c:cat>
          <c:val>
            <c:numRef>
              <c:f>'G B4.4.3'!$B$3:$B$29</c:f>
              <c:numCache>
                <c:formatCode>0.00</c:formatCode>
                <c:ptCount val="27"/>
                <c:pt idx="0">
                  <c:v>0.2787</c:v>
                </c:pt>
                <c:pt idx="1">
                  <c:v>0.31090000000000001</c:v>
                </c:pt>
                <c:pt idx="2">
                  <c:v>0.42020000000000002</c:v>
                </c:pt>
                <c:pt idx="3">
                  <c:v>0.46420000000000006</c:v>
                </c:pt>
                <c:pt idx="4">
                  <c:v>0.56330000000000002</c:v>
                </c:pt>
                <c:pt idx="5">
                  <c:v>0.62009999999999998</c:v>
                </c:pt>
                <c:pt idx="6">
                  <c:v>0.97330000000000005</c:v>
                </c:pt>
                <c:pt idx="7">
                  <c:v>0.98109999999999997</c:v>
                </c:pt>
                <c:pt idx="8">
                  <c:v>1.0081</c:v>
                </c:pt>
                <c:pt idx="9">
                  <c:v>1.1375</c:v>
                </c:pt>
                <c:pt idx="10">
                  <c:v>1.1682999999999999</c:v>
                </c:pt>
                <c:pt idx="11">
                  <c:v>1.2284999999999999</c:v>
                </c:pt>
                <c:pt idx="12">
                  <c:v>1.3195000000000001</c:v>
                </c:pt>
                <c:pt idx="13">
                  <c:v>1.3419000000000001</c:v>
                </c:pt>
                <c:pt idx="14">
                  <c:v>1.3855</c:v>
                </c:pt>
                <c:pt idx="15">
                  <c:v>1.5829999999999997</c:v>
                </c:pt>
                <c:pt idx="16">
                  <c:v>1.8393999999999999</c:v>
                </c:pt>
                <c:pt idx="17">
                  <c:v>1.8671111111111114</c:v>
                </c:pt>
                <c:pt idx="18">
                  <c:v>1.986</c:v>
                </c:pt>
                <c:pt idx="19">
                  <c:v>2.3679000000000001</c:v>
                </c:pt>
                <c:pt idx="20">
                  <c:v>2.5589999999999997</c:v>
                </c:pt>
                <c:pt idx="21">
                  <c:v>2.8252000000000002</c:v>
                </c:pt>
                <c:pt idx="22">
                  <c:v>3.1632000000000002</c:v>
                </c:pt>
                <c:pt idx="23">
                  <c:v>3.3883000000000001</c:v>
                </c:pt>
                <c:pt idx="24">
                  <c:v>3.7181999999999995</c:v>
                </c:pt>
                <c:pt idx="25">
                  <c:v>3.9844999999999997</c:v>
                </c:pt>
                <c:pt idx="26">
                  <c:v>4.0312000000000001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BA-42F6-A0F4-1C1F049A0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90713728"/>
        <c:axId val="490715368"/>
      </c:barChart>
      <c:catAx>
        <c:axId val="49071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90715368"/>
        <c:crosses val="autoZero"/>
        <c:auto val="1"/>
        <c:lblAlgn val="ctr"/>
        <c:lblOffset val="100"/>
        <c:noMultiLvlLbl val="0"/>
      </c:catAx>
      <c:valAx>
        <c:axId val="49071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3.9544331827265381E-3"/>
              <c:y val="0.30830597817485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9071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6582445745998E-2"/>
          <c:y val="2.1529641314253865E-2"/>
          <c:w val="0.88131123437984837"/>
          <c:h val="0.90576213454442234"/>
        </c:manualLayout>
      </c:layout>
      <c:lineChart>
        <c:grouping val="standard"/>
        <c:varyColors val="0"/>
        <c:ser>
          <c:idx val="0"/>
          <c:order val="0"/>
          <c:tx>
            <c:strRef>
              <c:f>'G 5.1.1'!$A$3</c:f>
              <c:strCache>
                <c:ptCount val="1"/>
                <c:pt idx="0">
                  <c:v>Primární saldo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5.1.1'!$B$2:$AZ$2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5.1.1'!$B$3:$AZ$3</c:f>
              <c:numCache>
                <c:formatCode>0.00</c:formatCode>
                <c:ptCount val="51"/>
                <c:pt idx="0">
                  <c:v>-8</c:v>
                </c:pt>
                <c:pt idx="1">
                  <c:v>-5</c:v>
                </c:pt>
                <c:pt idx="2">
                  <c:v>-4.9000000000000004</c:v>
                </c:pt>
                <c:pt idx="3">
                  <c:v>-4.3</c:v>
                </c:pt>
                <c:pt idx="4">
                  <c:v>-4.0999999999999996</c:v>
                </c:pt>
                <c:pt idx="5">
                  <c:v>-3.677598955923763</c:v>
                </c:pt>
                <c:pt idx="6">
                  <c:v>-3.7437029334631831</c:v>
                </c:pt>
                <c:pt idx="7">
                  <c:v>-3.7558889946207614</c:v>
                </c:pt>
                <c:pt idx="8">
                  <c:v>-3.78056970091815</c:v>
                </c:pt>
                <c:pt idx="9">
                  <c:v>-3.853825806019735</c:v>
                </c:pt>
                <c:pt idx="10">
                  <c:v>-3.9166261307756187</c:v>
                </c:pt>
                <c:pt idx="11">
                  <c:v>-4.0379142757001247</c:v>
                </c:pt>
                <c:pt idx="12">
                  <c:v>-4.1596507145206445</c:v>
                </c:pt>
                <c:pt idx="13">
                  <c:v>-4.3191030209947101</c:v>
                </c:pt>
                <c:pt idx="14">
                  <c:v>-4.5020975226800104</c:v>
                </c:pt>
                <c:pt idx="15">
                  <c:v>-4.7144670073046342</c:v>
                </c:pt>
                <c:pt idx="16">
                  <c:v>-4.9550582285353286</c:v>
                </c:pt>
                <c:pt idx="17">
                  <c:v>-5.2417306078897639</c:v>
                </c:pt>
                <c:pt idx="18">
                  <c:v>-5.5879723195144066</c:v>
                </c:pt>
                <c:pt idx="19">
                  <c:v>-5.9707728671523554</c:v>
                </c:pt>
                <c:pt idx="20">
                  <c:v>-6.3588596450835411</c:v>
                </c:pt>
                <c:pt idx="21">
                  <c:v>-6.7433896297176972</c:v>
                </c:pt>
                <c:pt idx="22">
                  <c:v>-7.1156054729053366</c:v>
                </c:pt>
                <c:pt idx="23">
                  <c:v>-7.4795366788266193</c:v>
                </c:pt>
                <c:pt idx="24">
                  <c:v>-7.8181923184451563</c:v>
                </c:pt>
                <c:pt idx="25">
                  <c:v>-8.1090121673138924</c:v>
                </c:pt>
                <c:pt idx="26">
                  <c:v>-8.3713286830172251</c:v>
                </c:pt>
                <c:pt idx="27">
                  <c:v>-8.6311478735849363</c:v>
                </c:pt>
                <c:pt idx="28">
                  <c:v>-8.8942021577324155</c:v>
                </c:pt>
                <c:pt idx="29">
                  <c:v>-9.1586213303897779</c:v>
                </c:pt>
                <c:pt idx="30">
                  <c:v>-9.4186833857536172</c:v>
                </c:pt>
                <c:pt idx="31">
                  <c:v>-9.6691170022034925</c:v>
                </c:pt>
                <c:pt idx="32">
                  <c:v>-9.91342700083176</c:v>
                </c:pt>
                <c:pt idx="33">
                  <c:v>-10.15157303517352</c:v>
                </c:pt>
                <c:pt idx="34">
                  <c:v>-10.369225978634482</c:v>
                </c:pt>
                <c:pt idx="35">
                  <c:v>-10.572619040101351</c:v>
                </c:pt>
                <c:pt idx="36">
                  <c:v>-10.745937419084143</c:v>
                </c:pt>
                <c:pt idx="37">
                  <c:v>-10.869316886900975</c:v>
                </c:pt>
                <c:pt idx="38">
                  <c:v>-10.943666678955658</c:v>
                </c:pt>
                <c:pt idx="39">
                  <c:v>-10.938619133003229</c:v>
                </c:pt>
                <c:pt idx="40">
                  <c:v>-10.864480504223074</c:v>
                </c:pt>
                <c:pt idx="41">
                  <c:v>-10.743571326972322</c:v>
                </c:pt>
                <c:pt idx="42">
                  <c:v>-10.598466706542176</c:v>
                </c:pt>
                <c:pt idx="43">
                  <c:v>-10.44006666186462</c:v>
                </c:pt>
                <c:pt idx="44">
                  <c:v>-10.269342054261664</c:v>
                </c:pt>
                <c:pt idx="45">
                  <c:v>-10.098835584372814</c:v>
                </c:pt>
                <c:pt idx="46">
                  <c:v>-9.9298022750967689</c:v>
                </c:pt>
                <c:pt idx="47">
                  <c:v>-9.7683201764445897</c:v>
                </c:pt>
                <c:pt idx="48">
                  <c:v>-9.6195008857729505</c:v>
                </c:pt>
                <c:pt idx="49">
                  <c:v>-9.5155411242679406</c:v>
                </c:pt>
                <c:pt idx="50">
                  <c:v>-9.227470265146934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E6C-9BB4-49838375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3.5686350095361368E-3"/>
              <c:y val="0.40052837516918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12974130500803E-2"/>
          <c:y val="2.5506531286168928E-2"/>
          <c:w val="0.71976423392253219"/>
          <c:h val="0.89480320407737912"/>
        </c:manualLayout>
      </c:layout>
      <c:areaChart>
        <c:grouping val="standard"/>
        <c:varyColors val="0"/>
        <c:ser>
          <c:idx val="1"/>
          <c:order val="0"/>
          <c:tx>
            <c:strRef>
              <c:f>'G 5.4.1'!$A$3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'G 5.4.1'!$B$2:$AZ$2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5.4.1'!$B$3:$AZ$3</c:f>
              <c:numCache>
                <c:formatCode>0.00</c:formatCode>
                <c:ptCount val="51"/>
                <c:pt idx="0">
                  <c:v>44.8</c:v>
                </c:pt>
                <c:pt idx="1">
                  <c:v>48.604483947464409</c:v>
                </c:pt>
                <c:pt idx="2">
                  <c:v>52.190166253963639</c:v>
                </c:pt>
                <c:pt idx="3">
                  <c:v>55.220542489458126</c:v>
                </c:pt>
                <c:pt idx="4">
                  <c:v>57.931965637833983</c:v>
                </c:pt>
                <c:pt idx="5">
                  <c:v>60.398083651099796</c:v>
                </c:pt>
                <c:pt idx="6">
                  <c:v>63.000786325352244</c:v>
                </c:pt>
                <c:pt idx="7">
                  <c:v>65.433904959168572</c:v>
                </c:pt>
                <c:pt idx="8">
                  <c:v>68.051654075147908</c:v>
                </c:pt>
                <c:pt idx="9">
                  <c:v>70.805993784680354</c:v>
                </c:pt>
                <c:pt idx="10">
                  <c:v>73.545193850117016</c:v>
                </c:pt>
                <c:pt idx="11">
                  <c:v>76.475880648073897</c:v>
                </c:pt>
                <c:pt idx="12">
                  <c:v>79.5172436059989</c:v>
                </c:pt>
                <c:pt idx="13">
                  <c:v>82.844761764483778</c:v>
                </c:pt>
                <c:pt idx="14">
                  <c:v>86.387498383318103</c:v>
                </c:pt>
                <c:pt idx="15">
                  <c:v>90.212209342407277</c:v>
                </c:pt>
                <c:pt idx="16">
                  <c:v>94.311926124036191</c:v>
                </c:pt>
                <c:pt idx="17">
                  <c:v>98.800378116548501</c:v>
                </c:pt>
                <c:pt idx="18">
                  <c:v>103.75553595771068</c:v>
                </c:pt>
                <c:pt idx="19">
                  <c:v>109.17511043817346</c:v>
                </c:pt>
                <c:pt idx="20">
                  <c:v>114.99789919654913</c:v>
                </c:pt>
                <c:pt idx="21">
                  <c:v>121.19495349344044</c:v>
                </c:pt>
                <c:pt idx="22">
                  <c:v>127.72458855009089</c:v>
                </c:pt>
                <c:pt idx="23">
                  <c:v>134.58136672919645</c:v>
                </c:pt>
                <c:pt idx="24">
                  <c:v>141.6806164637417</c:v>
                </c:pt>
                <c:pt idx="25">
                  <c:v>148.89364350834182</c:v>
                </c:pt>
                <c:pt idx="26">
                  <c:v>156.23991502374815</c:v>
                </c:pt>
                <c:pt idx="27">
                  <c:v>163.80124635322335</c:v>
                </c:pt>
                <c:pt idx="28">
                  <c:v>171.59330846018736</c:v>
                </c:pt>
                <c:pt idx="29">
                  <c:v>179.63688742446223</c:v>
                </c:pt>
                <c:pt idx="30">
                  <c:v>187.9162324271314</c:v>
                </c:pt>
                <c:pt idx="31">
                  <c:v>196.39326042896616</c:v>
                </c:pt>
                <c:pt idx="32">
                  <c:v>205.06548158052931</c:v>
                </c:pt>
                <c:pt idx="33">
                  <c:v>213.92376573314783</c:v>
                </c:pt>
                <c:pt idx="34">
                  <c:v>222.88741656744432</c:v>
                </c:pt>
                <c:pt idx="35">
                  <c:v>231.95218656603663</c:v>
                </c:pt>
                <c:pt idx="36">
                  <c:v>241.00745171269904</c:v>
                </c:pt>
                <c:pt idx="37">
                  <c:v>249.86697444131627</c:v>
                </c:pt>
                <c:pt idx="38">
                  <c:v>258.45817736220715</c:v>
                </c:pt>
                <c:pt idx="39">
                  <c:v>266.53211128794908</c:v>
                </c:pt>
                <c:pt idx="40">
                  <c:v>274.04646305638352</c:v>
                </c:pt>
                <c:pt idx="41">
                  <c:v>281.08945108065581</c:v>
                </c:pt>
                <c:pt idx="42">
                  <c:v>287.77502229114697</c:v>
                </c:pt>
                <c:pt idx="43">
                  <c:v>294.16805913191172</c:v>
                </c:pt>
                <c:pt idx="44">
                  <c:v>300.28434323217681</c:v>
                </c:pt>
                <c:pt idx="45">
                  <c:v>306.2019011600924</c:v>
                </c:pt>
                <c:pt idx="46">
                  <c:v>311.94261526903938</c:v>
                </c:pt>
                <c:pt idx="47">
                  <c:v>317.53413702666222</c:v>
                </c:pt>
                <c:pt idx="48">
                  <c:v>323.02910579532909</c:v>
                </c:pt>
                <c:pt idx="49">
                  <c:v>328.58049688217784</c:v>
                </c:pt>
                <c:pt idx="50">
                  <c:v>334.07767355657188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6-4553-B0B1-231FD269D93F}"/>
            </c:ext>
          </c:extLst>
        </c:ser>
        <c:ser>
          <c:idx val="2"/>
          <c:order val="1"/>
          <c:tx>
            <c:strRef>
              <c:f>'G 5.4.1'!$A$4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'G 5.4.1'!$B$2:$AZ$2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5.4.1'!$B$4:$AZ$4</c:f>
              <c:numCache>
                <c:formatCode>0.00</c:formatCode>
                <c:ptCount val="51"/>
                <c:pt idx="0">
                  <c:v>44.8</c:v>
                </c:pt>
                <c:pt idx="1">
                  <c:v>48.545251489256167</c:v>
                </c:pt>
                <c:pt idx="2">
                  <c:v>52.036887748365757</c:v>
                </c:pt>
                <c:pt idx="3">
                  <c:v>54.935424096315813</c:v>
                </c:pt>
                <c:pt idx="4">
                  <c:v>57.476351222896113</c:v>
                </c:pt>
                <c:pt idx="5">
                  <c:v>59.729626911846758</c:v>
                </c:pt>
                <c:pt idx="6">
                  <c:v>62.075359778308432</c:v>
                </c:pt>
                <c:pt idx="7">
                  <c:v>64.208995024878377</c:v>
                </c:pt>
                <c:pt idx="8">
                  <c:v>66.477007537656164</c:v>
                </c:pt>
                <c:pt idx="9">
                  <c:v>68.829604288290071</c:v>
                </c:pt>
                <c:pt idx="10">
                  <c:v>71.160029103321477</c:v>
                </c:pt>
                <c:pt idx="11">
                  <c:v>73.669587440998015</c:v>
                </c:pt>
                <c:pt idx="12">
                  <c:v>76.278915388638183</c:v>
                </c:pt>
                <c:pt idx="13">
                  <c:v>79.156137542811749</c:v>
                </c:pt>
                <c:pt idx="14">
                  <c:v>82.232123471413075</c:v>
                </c:pt>
                <c:pt idx="15">
                  <c:v>85.569821088894457</c:v>
                </c:pt>
                <c:pt idx="16">
                  <c:v>89.161882704864169</c:v>
                </c:pt>
                <c:pt idx="17">
                  <c:v>93.11580740738475</c:v>
                </c:pt>
                <c:pt idx="18">
                  <c:v>97.505179526154791</c:v>
                </c:pt>
                <c:pt idx="19">
                  <c:v>102.32661805767262</c:v>
                </c:pt>
                <c:pt idx="20">
                  <c:v>107.52019558926463</c:v>
                </c:pt>
                <c:pt idx="21">
                  <c:v>113.05623982159281</c:v>
                </c:pt>
                <c:pt idx="22">
                  <c:v>118.89302487730967</c:v>
                </c:pt>
                <c:pt idx="23">
                  <c:v>125.02309433571835</c:v>
                </c:pt>
                <c:pt idx="24">
                  <c:v>131.36461502721596</c:v>
                </c:pt>
                <c:pt idx="25">
                  <c:v>137.79431398256202</c:v>
                </c:pt>
                <c:pt idx="26">
                  <c:v>144.32787967307806</c:v>
                </c:pt>
                <c:pt idx="27">
                  <c:v>151.03995827958803</c:v>
                </c:pt>
                <c:pt idx="28">
                  <c:v>157.94416024751212</c:v>
                </c:pt>
                <c:pt idx="29">
                  <c:v>165.05847040996596</c:v>
                </c:pt>
                <c:pt idx="30">
                  <c:v>172.36682377106916</c:v>
                </c:pt>
                <c:pt idx="31">
                  <c:v>179.8325070254821</c:v>
                </c:pt>
                <c:pt idx="32">
                  <c:v>187.45187321134696</c:v>
                </c:pt>
                <c:pt idx="33">
                  <c:v>195.21524940295015</c:v>
                </c:pt>
                <c:pt idx="34">
                  <c:v>203.04684181184058</c:v>
                </c:pt>
                <c:pt idx="35">
                  <c:v>210.94140658934484</c:v>
                </c:pt>
                <c:pt idx="36">
                  <c:v>218.79607489116967</c:v>
                </c:pt>
                <c:pt idx="37">
                  <c:v>226.43891061368865</c:v>
                </c:pt>
                <c:pt idx="38">
                  <c:v>233.80218744776161</c:v>
                </c:pt>
                <c:pt idx="39">
                  <c:v>240.65722533948247</c:v>
                </c:pt>
                <c:pt idx="40">
                  <c:v>246.96415877666487</c:v>
                </c:pt>
                <c:pt idx="41">
                  <c:v>252.80252802793134</c:v>
                </c:pt>
                <c:pt idx="42">
                  <c:v>258.27609576282828</c:v>
                </c:pt>
                <c:pt idx="43">
                  <c:v>263.44465871469964</c:v>
                </c:pt>
                <c:pt idx="44">
                  <c:v>268.32361924540913</c:v>
                </c:pt>
                <c:pt idx="45">
                  <c:v>272.98477619865207</c:v>
                </c:pt>
                <c:pt idx="46">
                  <c:v>277.44939684920627</c:v>
                </c:pt>
                <c:pt idx="47">
                  <c:v>281.74426317008476</c:v>
                </c:pt>
                <c:pt idx="48">
                  <c:v>285.91846016725674</c:v>
                </c:pt>
                <c:pt idx="49">
                  <c:v>290.1125413956363</c:v>
                </c:pt>
                <c:pt idx="50">
                  <c:v>294.20640911797022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'G 5.4.1'!$A$5</c:f>
              <c:strCache>
                <c:ptCount val="1"/>
                <c:pt idx="0">
                  <c:v>Hranice dluhové brzdy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5.4.1'!$B$2:$AZ$2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5.4.1'!$B$5:$AZ$5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 % HDP</a:t>
                </a:r>
              </a:p>
            </c:rich>
          </c:tx>
          <c:layout>
            <c:manualLayout>
              <c:xMode val="edge"/>
              <c:yMode val="edge"/>
              <c:x val="1.413596912292088E-3"/>
              <c:y val="0.3683044523904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74656817010625"/>
          <c:y val="5.4965314783307934E-2"/>
          <c:w val="0.19016882334470642"/>
          <c:h val="0.8662882309726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56546192595484E-2"/>
          <c:y val="1.6979347974732918E-2"/>
          <c:w val="0.69142090934285383"/>
          <c:h val="0.92564611077735504"/>
        </c:manualLayout>
      </c:layout>
      <c:lineChart>
        <c:grouping val="standard"/>
        <c:varyColors val="0"/>
        <c:ser>
          <c:idx val="0"/>
          <c:order val="0"/>
          <c:tx>
            <c:strRef>
              <c:f>'G 6.2.1'!$A$4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6.2.1'!$B$4:$AZ$4</c:f>
              <c:numCache>
                <c:formatCode>0.0</c:formatCode>
                <c:ptCount val="51"/>
                <c:pt idx="0">
                  <c:v>44.8</c:v>
                </c:pt>
                <c:pt idx="1">
                  <c:v>48.604483947464409</c:v>
                </c:pt>
                <c:pt idx="2">
                  <c:v>52.190166253963639</c:v>
                </c:pt>
                <c:pt idx="3">
                  <c:v>55.220542489458126</c:v>
                </c:pt>
                <c:pt idx="4">
                  <c:v>57.931965637833983</c:v>
                </c:pt>
                <c:pt idx="5">
                  <c:v>60.398083651099796</c:v>
                </c:pt>
                <c:pt idx="6">
                  <c:v>63.000786325352244</c:v>
                </c:pt>
                <c:pt idx="7">
                  <c:v>65.433904959168572</c:v>
                </c:pt>
                <c:pt idx="8">
                  <c:v>68.051654075147908</c:v>
                </c:pt>
                <c:pt idx="9">
                  <c:v>70.805993784680354</c:v>
                </c:pt>
                <c:pt idx="10">
                  <c:v>73.545193850117016</c:v>
                </c:pt>
                <c:pt idx="11">
                  <c:v>76.475880648073897</c:v>
                </c:pt>
                <c:pt idx="12">
                  <c:v>79.5172436059989</c:v>
                </c:pt>
                <c:pt idx="13">
                  <c:v>82.844761764483778</c:v>
                </c:pt>
                <c:pt idx="14">
                  <c:v>86.387498383318103</c:v>
                </c:pt>
                <c:pt idx="15">
                  <c:v>90.212209342407277</c:v>
                </c:pt>
                <c:pt idx="16">
                  <c:v>94.311926124036191</c:v>
                </c:pt>
                <c:pt idx="17">
                  <c:v>98.800378116548501</c:v>
                </c:pt>
                <c:pt idx="18">
                  <c:v>103.75553595771068</c:v>
                </c:pt>
                <c:pt idx="19">
                  <c:v>109.17511043817346</c:v>
                </c:pt>
                <c:pt idx="20">
                  <c:v>114.99789919654913</c:v>
                </c:pt>
                <c:pt idx="21">
                  <c:v>121.19495349344044</c:v>
                </c:pt>
                <c:pt idx="22">
                  <c:v>127.72458855009089</c:v>
                </c:pt>
                <c:pt idx="23">
                  <c:v>134.58136672919645</c:v>
                </c:pt>
                <c:pt idx="24">
                  <c:v>141.6806164637417</c:v>
                </c:pt>
                <c:pt idx="25">
                  <c:v>148.89364350834182</c:v>
                </c:pt>
                <c:pt idx="26">
                  <c:v>156.23991502374815</c:v>
                </c:pt>
                <c:pt idx="27">
                  <c:v>163.80124635322335</c:v>
                </c:pt>
                <c:pt idx="28">
                  <c:v>171.59330846018736</c:v>
                </c:pt>
                <c:pt idx="29">
                  <c:v>179.63688742446223</c:v>
                </c:pt>
                <c:pt idx="30">
                  <c:v>187.9162324271314</c:v>
                </c:pt>
                <c:pt idx="31">
                  <c:v>196.39326042896616</c:v>
                </c:pt>
                <c:pt idx="32">
                  <c:v>205.06548158052931</c:v>
                </c:pt>
                <c:pt idx="33">
                  <c:v>213.92376573314783</c:v>
                </c:pt>
                <c:pt idx="34">
                  <c:v>222.88741656744432</c:v>
                </c:pt>
                <c:pt idx="35">
                  <c:v>231.95218656603663</c:v>
                </c:pt>
                <c:pt idx="36">
                  <c:v>241.00745171269904</c:v>
                </c:pt>
                <c:pt idx="37">
                  <c:v>249.86697444131627</c:v>
                </c:pt>
                <c:pt idx="38">
                  <c:v>258.45817736220715</c:v>
                </c:pt>
                <c:pt idx="39">
                  <c:v>266.53211128794908</c:v>
                </c:pt>
                <c:pt idx="40">
                  <c:v>274.04646305638352</c:v>
                </c:pt>
                <c:pt idx="41">
                  <c:v>281.08945108065581</c:v>
                </c:pt>
                <c:pt idx="42">
                  <c:v>287.77502229114697</c:v>
                </c:pt>
                <c:pt idx="43">
                  <c:v>294.16805913191172</c:v>
                </c:pt>
                <c:pt idx="44">
                  <c:v>300.28434323217681</c:v>
                </c:pt>
                <c:pt idx="45">
                  <c:v>306.2019011600924</c:v>
                </c:pt>
                <c:pt idx="46">
                  <c:v>311.94261526903938</c:v>
                </c:pt>
                <c:pt idx="47">
                  <c:v>317.53413702666222</c:v>
                </c:pt>
                <c:pt idx="48">
                  <c:v>323.02910579532909</c:v>
                </c:pt>
                <c:pt idx="49">
                  <c:v>328.58049688217784</c:v>
                </c:pt>
                <c:pt idx="50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5-4F42-AF27-EA67C605968F}"/>
            </c:ext>
          </c:extLst>
        </c:ser>
        <c:ser>
          <c:idx val="1"/>
          <c:order val="1"/>
          <c:tx>
            <c:strRef>
              <c:f>'G 6.2.1'!$A$3</c:f>
              <c:strCache>
                <c:ptCount val="1"/>
                <c:pt idx="0">
                  <c:v>Důchodový věk svázaný s dobou dožití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6.2.1'!$B$3:$AZ$3</c:f>
              <c:numCache>
                <c:formatCode>0.0</c:formatCode>
                <c:ptCount val="51"/>
                <c:pt idx="0">
                  <c:v>44.8</c:v>
                </c:pt>
                <c:pt idx="1">
                  <c:v>48.625656621258322</c:v>
                </c:pt>
                <c:pt idx="2">
                  <c:v>52.232752490661511</c:v>
                </c:pt>
                <c:pt idx="3">
                  <c:v>55.28477751010707</c:v>
                </c:pt>
                <c:pt idx="4">
                  <c:v>58.017574185022006</c:v>
                </c:pt>
                <c:pt idx="5">
                  <c:v>60.592995441309888</c:v>
                </c:pt>
                <c:pt idx="6">
                  <c:v>63.306693949838674</c:v>
                </c:pt>
                <c:pt idx="7">
                  <c:v>65.854072426064789</c:v>
                </c:pt>
                <c:pt idx="8">
                  <c:v>68.639027848034758</c:v>
                </c:pt>
                <c:pt idx="9">
                  <c:v>71.532241204164293</c:v>
                </c:pt>
                <c:pt idx="10">
                  <c:v>74.353644702687845</c:v>
                </c:pt>
                <c:pt idx="11">
                  <c:v>77.406584399410349</c:v>
                </c:pt>
                <c:pt idx="12">
                  <c:v>80.575571754388704</c:v>
                </c:pt>
                <c:pt idx="13">
                  <c:v>83.765146580957506</c:v>
                </c:pt>
                <c:pt idx="14">
                  <c:v>87.097364625117493</c:v>
                </c:pt>
                <c:pt idx="15">
                  <c:v>90.599940864136585</c:v>
                </c:pt>
                <c:pt idx="16">
                  <c:v>94.25979723731399</c:v>
                </c:pt>
                <c:pt idx="17">
                  <c:v>98.168365161832511</c:v>
                </c:pt>
                <c:pt idx="18">
                  <c:v>102.21433507262802</c:v>
                </c:pt>
                <c:pt idx="19">
                  <c:v>106.70247246263062</c:v>
                </c:pt>
                <c:pt idx="20">
                  <c:v>111.55209152402506</c:v>
                </c:pt>
                <c:pt idx="21">
                  <c:v>116.71797621378866</c:v>
                </c:pt>
                <c:pt idx="22">
                  <c:v>122.18160749242105</c:v>
                </c:pt>
                <c:pt idx="23">
                  <c:v>127.92020684750223</c:v>
                </c:pt>
                <c:pt idx="24">
                  <c:v>133.88287021470649</c:v>
                </c:pt>
                <c:pt idx="25">
                  <c:v>140.01858102273752</c:v>
                </c:pt>
                <c:pt idx="26">
                  <c:v>146.25200327428831</c:v>
                </c:pt>
                <c:pt idx="27">
                  <c:v>152.57554592541624</c:v>
                </c:pt>
                <c:pt idx="28">
                  <c:v>159.04325024576579</c:v>
                </c:pt>
                <c:pt idx="29">
                  <c:v>165.66687884843941</c:v>
                </c:pt>
                <c:pt idx="30">
                  <c:v>172.19919907233469</c:v>
                </c:pt>
                <c:pt idx="31">
                  <c:v>179.08592836862235</c:v>
                </c:pt>
                <c:pt idx="32">
                  <c:v>186.11803785629996</c:v>
                </c:pt>
                <c:pt idx="33">
                  <c:v>193.24940866612241</c:v>
                </c:pt>
                <c:pt idx="34">
                  <c:v>200.48150248604162</c:v>
                </c:pt>
                <c:pt idx="35">
                  <c:v>207.8233285300729</c:v>
                </c:pt>
                <c:pt idx="36">
                  <c:v>215.12960571900226</c:v>
                </c:pt>
                <c:pt idx="37">
                  <c:v>222.41647889916098</c:v>
                </c:pt>
                <c:pt idx="38">
                  <c:v>229.62834318569514</c:v>
                </c:pt>
                <c:pt idx="39">
                  <c:v>236.60410212352019</c:v>
                </c:pt>
                <c:pt idx="40">
                  <c:v>243.28862332003888</c:v>
                </c:pt>
                <c:pt idx="41">
                  <c:v>249.53211919586244</c:v>
                </c:pt>
                <c:pt idx="42">
                  <c:v>255.29711271796356</c:v>
                </c:pt>
                <c:pt idx="43">
                  <c:v>260.60361040114748</c:v>
                </c:pt>
                <c:pt idx="44">
                  <c:v>265.53449201636397</c:v>
                </c:pt>
                <c:pt idx="45">
                  <c:v>269.89523955852138</c:v>
                </c:pt>
                <c:pt idx="46">
                  <c:v>274.22641229816867</c:v>
                </c:pt>
                <c:pt idx="47">
                  <c:v>278.30152336335152</c:v>
                </c:pt>
                <c:pt idx="48">
                  <c:v>282.1719995104425</c:v>
                </c:pt>
                <c:pt idx="49">
                  <c:v>285.87208415995235</c:v>
                </c:pt>
                <c:pt idx="50">
                  <c:v>289.3449685861379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5-4F42-AF27-EA67C605968F}"/>
            </c:ext>
          </c:extLst>
        </c:ser>
        <c:ser>
          <c:idx val="5"/>
          <c:order val="2"/>
          <c:tx>
            <c:strRef>
              <c:f>'G 6.2.1'!$A$5</c:f>
              <c:strCache>
                <c:ptCount val="1"/>
                <c:pt idx="0">
                  <c:v>Technologická akcelerace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6.2.1'!$B$5:$AZ$5</c:f>
              <c:numCache>
                <c:formatCode>0.0</c:formatCode>
                <c:ptCount val="51"/>
                <c:pt idx="0">
                  <c:v>44.8</c:v>
                </c:pt>
                <c:pt idx="1">
                  <c:v>48.17315820541031</c:v>
                </c:pt>
                <c:pt idx="2">
                  <c:v>51.30720542964167</c:v>
                </c:pt>
                <c:pt idx="3">
                  <c:v>53.864483887778889</c:v>
                </c:pt>
                <c:pt idx="4">
                  <c:v>56.091529595327444</c:v>
                </c:pt>
                <c:pt idx="5">
                  <c:v>57.828394558147927</c:v>
                </c:pt>
                <c:pt idx="6">
                  <c:v>59.664279354345972</c:v>
                </c:pt>
                <c:pt idx="7">
                  <c:v>61.310220735533591</c:v>
                </c:pt>
                <c:pt idx="8">
                  <c:v>63.100119532082175</c:v>
                </c:pt>
                <c:pt idx="9">
                  <c:v>64.991677437613788</c:v>
                </c:pt>
                <c:pt idx="10">
                  <c:v>66.845318531811557</c:v>
                </c:pt>
                <c:pt idx="11">
                  <c:v>68.853968982016596</c:v>
                </c:pt>
                <c:pt idx="12">
                  <c:v>70.943687616362666</c:v>
                </c:pt>
                <c:pt idx="13">
                  <c:v>73.272296862724573</c:v>
                </c:pt>
                <c:pt idx="14">
                  <c:v>75.776835469073944</c:v>
                </c:pt>
                <c:pt idx="15">
                  <c:v>78.516817282613601</c:v>
                </c:pt>
                <c:pt idx="16">
                  <c:v>81.487126812263938</c:v>
                </c:pt>
                <c:pt idx="17">
                  <c:v>84.788266601204214</c:v>
                </c:pt>
                <c:pt idx="18">
                  <c:v>88.490001881187041</c:v>
                </c:pt>
                <c:pt idx="19">
                  <c:v>92.590514550455637</c:v>
                </c:pt>
                <c:pt idx="20">
                  <c:v>97.033636830684088</c:v>
                </c:pt>
                <c:pt idx="21">
                  <c:v>101.79007711112526</c:v>
                </c:pt>
                <c:pt idx="22">
                  <c:v>106.81945869242719</c:v>
                </c:pt>
                <c:pt idx="23">
                  <c:v>112.11254777608636</c:v>
                </c:pt>
                <c:pt idx="24">
                  <c:v>117.59194433529461</c:v>
                </c:pt>
                <c:pt idx="25">
                  <c:v>123.14215951824701</c:v>
                </c:pt>
                <c:pt idx="26">
                  <c:v>128.7739282610236</c:v>
                </c:pt>
                <c:pt idx="27">
                  <c:v>134.55243976216735</c:v>
                </c:pt>
                <c:pt idx="28">
                  <c:v>140.48939281358341</c:v>
                </c:pt>
                <c:pt idx="29">
                  <c:v>146.60555082127405</c:v>
                </c:pt>
                <c:pt idx="30">
                  <c:v>152.88520685991162</c:v>
                </c:pt>
                <c:pt idx="31">
                  <c:v>159.29329355291836</c:v>
                </c:pt>
                <c:pt idx="32">
                  <c:v>165.82476752761946</c:v>
                </c:pt>
                <c:pt idx="33">
                  <c:v>172.4695735220198</c:v>
                </c:pt>
                <c:pt idx="34">
                  <c:v>179.15766072588045</c:v>
                </c:pt>
                <c:pt idx="35">
                  <c:v>185.88347419319246</c:v>
                </c:pt>
                <c:pt idx="36">
                  <c:v>192.55447304735253</c:v>
                </c:pt>
                <c:pt idx="37">
                  <c:v>199.01610110425963</c:v>
                </c:pt>
                <c:pt idx="38">
                  <c:v>205.20633338203004</c:v>
                </c:pt>
                <c:pt idx="39">
                  <c:v>210.92002294684994</c:v>
                </c:pt>
                <c:pt idx="40">
                  <c:v>216.11919395741862</c:v>
                </c:pt>
                <c:pt idx="41">
                  <c:v>220.87215684723907</c:v>
                </c:pt>
                <c:pt idx="42">
                  <c:v>225.27077553109618</c:v>
                </c:pt>
                <c:pt idx="43">
                  <c:v>229.36943273263083</c:v>
                </c:pt>
                <c:pt idx="44">
                  <c:v>233.18308717593442</c:v>
                </c:pt>
                <c:pt idx="45">
                  <c:v>236.77671651147182</c:v>
                </c:pt>
                <c:pt idx="46">
                  <c:v>240.17126612921658</c:v>
                </c:pt>
                <c:pt idx="47">
                  <c:v>243.39268073881178</c:v>
                </c:pt>
                <c:pt idx="48">
                  <c:v>246.48659633111117</c:v>
                </c:pt>
                <c:pt idx="49">
                  <c:v>249.5810579619594</c:v>
                </c:pt>
                <c:pt idx="50">
                  <c:v>252.74773403816803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5-4F42-AF27-EA67C605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731582465231"/>
          <c:y val="0.15532441062746474"/>
          <c:w val="0.20457016695156913"/>
          <c:h val="0.66005234591401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1605703785069"/>
          <c:y val="1.9507229454805163E-2"/>
          <c:w val="0.72297768515571803"/>
          <c:h val="0.91506494507155356"/>
        </c:manualLayout>
      </c:layout>
      <c:lineChart>
        <c:grouping val="standard"/>
        <c:varyColors val="0"/>
        <c:ser>
          <c:idx val="0"/>
          <c:order val="0"/>
          <c:tx>
            <c:strRef>
              <c:f>'G 6.3.1'!$A$4</c:f>
              <c:strCache>
                <c:ptCount val="1"/>
                <c:pt idx="0">
                  <c:v>Střední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6.3.1'!$B$4:$AZ$4</c:f>
              <c:numCache>
                <c:formatCode>0.00</c:formatCode>
                <c:ptCount val="51"/>
                <c:pt idx="0">
                  <c:v>2.8903092309673903</c:v>
                </c:pt>
                <c:pt idx="1">
                  <c:v>2.8173084800009054</c:v>
                </c:pt>
                <c:pt idx="2">
                  <c:v>2.7577105570764839</c:v>
                </c:pt>
                <c:pt idx="3">
                  <c:v>2.7161991861278643</c:v>
                </c:pt>
                <c:pt idx="4">
                  <c:v>2.6918248379834147</c:v>
                </c:pt>
                <c:pt idx="5">
                  <c:v>2.6689173954086067</c:v>
                </c:pt>
                <c:pt idx="6">
                  <c:v>2.6462996729707844</c:v>
                </c:pt>
                <c:pt idx="7">
                  <c:v>2.6234623544771734</c:v>
                </c:pt>
                <c:pt idx="8">
                  <c:v>2.586988164531717</c:v>
                </c:pt>
                <c:pt idx="9">
                  <c:v>2.5481056501289685</c:v>
                </c:pt>
                <c:pt idx="10">
                  <c:v>2.5198088837769923</c:v>
                </c:pt>
                <c:pt idx="11">
                  <c:v>2.4996887103768617</c:v>
                </c:pt>
                <c:pt idx="12">
                  <c:v>2.4791786456568525</c:v>
                </c:pt>
                <c:pt idx="13">
                  <c:v>2.4606361990617476</c:v>
                </c:pt>
                <c:pt idx="14">
                  <c:v>2.4345901622349047</c:v>
                </c:pt>
                <c:pt idx="15">
                  <c:v>2.4038386447290891</c:v>
                </c:pt>
                <c:pt idx="16">
                  <c:v>2.3674453244607703</c:v>
                </c:pt>
                <c:pt idx="17">
                  <c:v>2.3222585974620613</c:v>
                </c:pt>
                <c:pt idx="18">
                  <c:v>2.2605984242663211</c:v>
                </c:pt>
                <c:pt idx="19">
                  <c:v>2.1884347630778986</c:v>
                </c:pt>
                <c:pt idx="20">
                  <c:v>2.121148802495779</c:v>
                </c:pt>
                <c:pt idx="21">
                  <c:v>2.0595464565454908</c:v>
                </c:pt>
                <c:pt idx="22">
                  <c:v>2.004229012100061</c:v>
                </c:pt>
                <c:pt idx="23">
                  <c:v>1.9523655621204017</c:v>
                </c:pt>
                <c:pt idx="24">
                  <c:v>1.9063562631766642</c:v>
                </c:pt>
                <c:pt idx="25">
                  <c:v>1.8748674883075862</c:v>
                </c:pt>
                <c:pt idx="26">
                  <c:v>1.8502764253570496</c:v>
                </c:pt>
                <c:pt idx="27">
                  <c:v>1.8256349426540206</c:v>
                </c:pt>
                <c:pt idx="28">
                  <c:v>1.8029934109745991</c:v>
                </c:pt>
                <c:pt idx="29">
                  <c:v>1.7800393224059452</c:v>
                </c:pt>
                <c:pt idx="30">
                  <c:v>1.756943474290215</c:v>
                </c:pt>
                <c:pt idx="31">
                  <c:v>1.7360787726828422</c:v>
                </c:pt>
                <c:pt idx="32">
                  <c:v>1.7167908579659434</c:v>
                </c:pt>
                <c:pt idx="33">
                  <c:v>1.696533219540068</c:v>
                </c:pt>
                <c:pt idx="34">
                  <c:v>1.6805322955165451</c:v>
                </c:pt>
                <c:pt idx="35">
                  <c:v>1.6638763149719471</c:v>
                </c:pt>
                <c:pt idx="36">
                  <c:v>1.64907344219967</c:v>
                </c:pt>
                <c:pt idx="37">
                  <c:v>1.6410041497220358</c:v>
                </c:pt>
                <c:pt idx="38">
                  <c:v>1.6344500554019918</c:v>
                </c:pt>
                <c:pt idx="39">
                  <c:v>1.6389977827440629</c:v>
                </c:pt>
                <c:pt idx="40">
                  <c:v>1.6522771287120483</c:v>
                </c:pt>
                <c:pt idx="41">
                  <c:v>1.6708769633961105</c:v>
                </c:pt>
                <c:pt idx="42">
                  <c:v>1.6907672893958547</c:v>
                </c:pt>
                <c:pt idx="43">
                  <c:v>1.7118972056610167</c:v>
                </c:pt>
                <c:pt idx="44">
                  <c:v>1.734460575394249</c:v>
                </c:pt>
                <c:pt idx="45">
                  <c:v>1.7560408310098612</c:v>
                </c:pt>
                <c:pt idx="46">
                  <c:v>1.77721845198255</c:v>
                </c:pt>
                <c:pt idx="47">
                  <c:v>1.7981703246726886</c:v>
                </c:pt>
                <c:pt idx="48">
                  <c:v>1.819154648832547</c:v>
                </c:pt>
                <c:pt idx="49">
                  <c:v>1.8368515131223342</c:v>
                </c:pt>
                <c:pt idx="50">
                  <c:v>1.8498295456877418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C-4CF5-B930-518344F45B6D}"/>
            </c:ext>
          </c:extLst>
        </c:ser>
        <c:ser>
          <c:idx val="1"/>
          <c:order val="1"/>
          <c:tx>
            <c:strRef>
              <c:f>'G 6.3.1'!$A$3</c:f>
              <c:strCache>
                <c:ptCount val="1"/>
                <c:pt idx="0">
                  <c:v>Vysoká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6.3.1'!$B$3:$AZ$3</c:f>
              <c:numCache>
                <c:formatCode>0.00</c:formatCode>
                <c:ptCount val="51"/>
                <c:pt idx="0">
                  <c:v>2.8903092309673903</c:v>
                </c:pt>
                <c:pt idx="1">
                  <c:v>2.8169068529160053</c:v>
                </c:pt>
                <c:pt idx="2">
                  <c:v>2.7568318562623548</c:v>
                </c:pt>
                <c:pt idx="3">
                  <c:v>2.7147158119349704</c:v>
                </c:pt>
                <c:pt idx="4">
                  <c:v>2.689541811652898</c:v>
                </c:pt>
                <c:pt idx="5">
                  <c:v>2.6656692877895525</c:v>
                </c:pt>
                <c:pt idx="6">
                  <c:v>2.6419285700271122</c:v>
                </c:pt>
                <c:pt idx="7">
                  <c:v>2.6178128818601212</c:v>
                </c:pt>
                <c:pt idx="8">
                  <c:v>2.5800585082037109</c:v>
                </c:pt>
                <c:pt idx="9">
                  <c:v>2.5398303915762184</c:v>
                </c:pt>
                <c:pt idx="10">
                  <c:v>2.5099712130866743</c:v>
                </c:pt>
                <c:pt idx="11">
                  <c:v>2.4880822876354358</c:v>
                </c:pt>
                <c:pt idx="12">
                  <c:v>2.4657191625497394</c:v>
                </c:pt>
                <c:pt idx="13">
                  <c:v>2.4452092877857416</c:v>
                </c:pt>
                <c:pt idx="14">
                  <c:v>2.4172933960961069</c:v>
                </c:pt>
                <c:pt idx="15">
                  <c:v>2.3847692171635715</c:v>
                </c:pt>
                <c:pt idx="16">
                  <c:v>2.3467645212491806</c:v>
                </c:pt>
                <c:pt idx="17">
                  <c:v>2.3002540331938541</c:v>
                </c:pt>
                <c:pt idx="18">
                  <c:v>2.237811835459603</c:v>
                </c:pt>
                <c:pt idx="19">
                  <c:v>2.1653067399830745</c:v>
                </c:pt>
                <c:pt idx="20">
                  <c:v>2.097705899182015</c:v>
                </c:pt>
                <c:pt idx="21">
                  <c:v>2.0357740638751283</c:v>
                </c:pt>
                <c:pt idx="22">
                  <c:v>1.9818243716196988</c:v>
                </c:pt>
                <c:pt idx="23">
                  <c:v>1.9312577729856835</c:v>
                </c:pt>
                <c:pt idx="24">
                  <c:v>1.8863817957282125</c:v>
                </c:pt>
                <c:pt idx="25">
                  <c:v>1.8555652939824123</c:v>
                </c:pt>
                <c:pt idx="26">
                  <c:v>1.8314201594482882</c:v>
                </c:pt>
                <c:pt idx="27">
                  <c:v>1.8072321756942298</c:v>
                </c:pt>
                <c:pt idx="28">
                  <c:v>1.7849667557004583</c:v>
                </c:pt>
                <c:pt idx="29">
                  <c:v>1.762381655877755</c:v>
                </c:pt>
                <c:pt idx="30">
                  <c:v>1.7396281366472282</c:v>
                </c:pt>
                <c:pt idx="31">
                  <c:v>1.7189641752195541</c:v>
                </c:pt>
                <c:pt idx="32">
                  <c:v>1.6997420716077392</c:v>
                </c:pt>
                <c:pt idx="33">
                  <c:v>1.679520690995872</c:v>
                </c:pt>
                <c:pt idx="34">
                  <c:v>1.6632774318303707</c:v>
                </c:pt>
                <c:pt idx="35">
                  <c:v>1.6463063590116052</c:v>
                </c:pt>
                <c:pt idx="36">
                  <c:v>1.6309871479118172</c:v>
                </c:pt>
                <c:pt idx="37">
                  <c:v>1.621934026577118</c:v>
                </c:pt>
                <c:pt idx="38">
                  <c:v>1.614178267643418</c:v>
                </c:pt>
                <c:pt idx="39">
                  <c:v>1.6167760266288094</c:v>
                </c:pt>
                <c:pt idx="40">
                  <c:v>1.627458378351335</c:v>
                </c:pt>
                <c:pt idx="41">
                  <c:v>1.6430197741184671</c:v>
                </c:pt>
                <c:pt idx="42">
                  <c:v>1.6597261665494545</c:v>
                </c:pt>
                <c:pt idx="43">
                  <c:v>1.6775855356517098</c:v>
                </c:pt>
                <c:pt idx="44">
                  <c:v>1.6968236812433719</c:v>
                </c:pt>
                <c:pt idx="45">
                  <c:v>1.715250258084086</c:v>
                </c:pt>
                <c:pt idx="46">
                  <c:v>1.7334725027143489</c:v>
                </c:pt>
                <c:pt idx="47">
                  <c:v>1.7517128200651426</c:v>
                </c:pt>
                <c:pt idx="48">
                  <c:v>1.7702662414272141</c:v>
                </c:pt>
                <c:pt idx="49">
                  <c:v>1.7861634289258117</c:v>
                </c:pt>
                <c:pt idx="50">
                  <c:v>1.7981693251737667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C-4CF5-B930-518344F45B6D}"/>
            </c:ext>
          </c:extLst>
        </c:ser>
        <c:ser>
          <c:idx val="2"/>
          <c:order val="2"/>
          <c:tx>
            <c:strRef>
              <c:f>'G 6.3.1'!$A$5</c:f>
              <c:strCache>
                <c:ptCount val="1"/>
                <c:pt idx="0">
                  <c:v>Nízká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6.3.1'!$B$5:$AZ$5</c:f>
              <c:numCache>
                <c:formatCode>0.00</c:formatCode>
                <c:ptCount val="51"/>
                <c:pt idx="0">
                  <c:v>2.8903092309673903</c:v>
                </c:pt>
                <c:pt idx="1">
                  <c:v>2.818685324645839</c:v>
                </c:pt>
                <c:pt idx="2">
                  <c:v>2.7604130081121099</c:v>
                </c:pt>
                <c:pt idx="3">
                  <c:v>2.7202739947204</c:v>
                </c:pt>
                <c:pt idx="4">
                  <c:v>2.6974127114326993</c:v>
                </c:pt>
                <c:pt idx="5">
                  <c:v>2.6761345847208413</c:v>
                </c:pt>
                <c:pt idx="6">
                  <c:v>2.6552638008141338</c:v>
                </c:pt>
                <c:pt idx="7">
                  <c:v>2.6342880271825502</c:v>
                </c:pt>
                <c:pt idx="8">
                  <c:v>2.5995983064067034</c:v>
                </c:pt>
                <c:pt idx="9">
                  <c:v>2.5625158562684183</c:v>
                </c:pt>
                <c:pt idx="10">
                  <c:v>2.5362381153792808</c:v>
                </c:pt>
                <c:pt idx="11">
                  <c:v>2.518353270338439</c:v>
                </c:pt>
                <c:pt idx="12">
                  <c:v>2.5001467888982662</c:v>
                </c:pt>
                <c:pt idx="13">
                  <c:v>2.483996326085498</c:v>
                </c:pt>
                <c:pt idx="14">
                  <c:v>2.4601507952316775</c:v>
                </c:pt>
                <c:pt idx="15">
                  <c:v>2.4314113978396148</c:v>
                </c:pt>
                <c:pt idx="16">
                  <c:v>2.3967619221881362</c:v>
                </c:pt>
                <c:pt idx="17">
                  <c:v>2.3528840368044897</c:v>
                </c:pt>
                <c:pt idx="18">
                  <c:v>2.2917368553109037</c:v>
                </c:pt>
                <c:pt idx="19">
                  <c:v>2.2194369352112635</c:v>
                </c:pt>
                <c:pt idx="20">
                  <c:v>2.1519537242810651</c:v>
                </c:pt>
                <c:pt idx="21">
                  <c:v>2.0901532328644419</c:v>
                </c:pt>
                <c:pt idx="22">
                  <c:v>2.0319348355063771</c:v>
                </c:pt>
                <c:pt idx="23">
                  <c:v>1.9770645665416169</c:v>
                </c:pt>
                <c:pt idx="24">
                  <c:v>1.9280934469830795</c:v>
                </c:pt>
                <c:pt idx="25">
                  <c:v>1.8941390276270005</c:v>
                </c:pt>
                <c:pt idx="26">
                  <c:v>1.8672927943101627</c:v>
                </c:pt>
                <c:pt idx="27">
                  <c:v>1.8403374617143626</c:v>
                </c:pt>
                <c:pt idx="28">
                  <c:v>1.8154681008377254</c:v>
                </c:pt>
                <c:pt idx="29">
                  <c:v>1.790291818411246</c:v>
                </c:pt>
                <c:pt idx="30">
                  <c:v>1.7650034289882413</c:v>
                </c:pt>
                <c:pt idx="31">
                  <c:v>1.742117291481925</c:v>
                </c:pt>
                <c:pt idx="32">
                  <c:v>1.7209601017561242</c:v>
                </c:pt>
                <c:pt idx="33">
                  <c:v>1.6988375066947792</c:v>
                </c:pt>
                <c:pt idx="34">
                  <c:v>1.6812722329241476</c:v>
                </c:pt>
                <c:pt idx="35">
                  <c:v>1.6630523896518055</c:v>
                </c:pt>
                <c:pt idx="36">
                  <c:v>1.6468130240518213</c:v>
                </c:pt>
                <c:pt idx="37">
                  <c:v>1.6377207647396459</c:v>
                </c:pt>
                <c:pt idx="38">
                  <c:v>1.6301921257774996</c:v>
                </c:pt>
                <c:pt idx="39">
                  <c:v>1.6344882830846168</c:v>
                </c:pt>
                <c:pt idx="40">
                  <c:v>1.648130402745607</c:v>
                </c:pt>
                <c:pt idx="41">
                  <c:v>1.6674816140879309</c:v>
                </c:pt>
                <c:pt idx="42">
                  <c:v>1.6881904602013917</c:v>
                </c:pt>
                <c:pt idx="43">
                  <c:v>1.7101743092622703</c:v>
                </c:pt>
                <c:pt idx="44">
                  <c:v>1.7335931093953554</c:v>
                </c:pt>
                <c:pt idx="45">
                  <c:v>1.7557261330835734</c:v>
                </c:pt>
                <c:pt idx="46">
                  <c:v>1.7770993048210679</c:v>
                </c:pt>
                <c:pt idx="47">
                  <c:v>1.7978032154644232</c:v>
                </c:pt>
                <c:pt idx="48">
                  <c:v>1.8180144023419209</c:v>
                </c:pt>
                <c:pt idx="49">
                  <c:v>1.8339241235128285</c:v>
                </c:pt>
                <c:pt idx="50">
                  <c:v>1.8438430321137524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C-4CF5-B930-518344F45B6D}"/>
            </c:ext>
          </c:extLst>
        </c:ser>
        <c:ser>
          <c:idx val="3"/>
          <c:order val="3"/>
          <c:tx>
            <c:strRef>
              <c:f>'G 6.3.1'!$A$6</c:f>
              <c:strCache>
                <c:ptCount val="1"/>
                <c:pt idx="0">
                  <c:v>Střední bez migrace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6.3.1'!$B$6:$AZ$6</c:f>
              <c:numCache>
                <c:formatCode>0.00</c:formatCode>
                <c:ptCount val="51"/>
                <c:pt idx="0">
                  <c:v>2.8903092309673903</c:v>
                </c:pt>
                <c:pt idx="1">
                  <c:v>2.8093133431770361</c:v>
                </c:pt>
                <c:pt idx="2">
                  <c:v>2.7417039376187518</c:v>
                </c:pt>
                <c:pt idx="3">
                  <c:v>2.6921216282273206</c:v>
                </c:pt>
                <c:pt idx="4">
                  <c:v>2.6595588568598654</c:v>
                </c:pt>
                <c:pt idx="5">
                  <c:v>2.6284487823459113</c:v>
                </c:pt>
                <c:pt idx="6">
                  <c:v>2.5976671443650154</c:v>
                </c:pt>
                <c:pt idx="7">
                  <c:v>2.5667544624525505</c:v>
                </c:pt>
                <c:pt idx="8">
                  <c:v>2.5225820343172787</c:v>
                </c:pt>
                <c:pt idx="9">
                  <c:v>2.4762530081276308</c:v>
                </c:pt>
                <c:pt idx="10">
                  <c:v>2.4404808537932277</c:v>
                </c:pt>
                <c:pt idx="11">
                  <c:v>2.4128519406497073</c:v>
                </c:pt>
                <c:pt idx="12">
                  <c:v>2.3848766969948767</c:v>
                </c:pt>
                <c:pt idx="13">
                  <c:v>2.3589519977566442</c:v>
                </c:pt>
                <c:pt idx="14">
                  <c:v>2.3258561270122442</c:v>
                </c:pt>
                <c:pt idx="15">
                  <c:v>2.2884029150632461</c:v>
                </c:pt>
                <c:pt idx="16">
                  <c:v>2.2456955444640405</c:v>
                </c:pt>
                <c:pt idx="17">
                  <c:v>2.1947386215243676</c:v>
                </c:pt>
                <c:pt idx="18">
                  <c:v>2.1281601087516142</c:v>
                </c:pt>
                <c:pt idx="19">
                  <c:v>2.0517353975631032</c:v>
                </c:pt>
                <c:pt idx="20">
                  <c:v>1.9802118594005622</c:v>
                </c:pt>
                <c:pt idx="21">
                  <c:v>1.914247318959553</c:v>
                </c:pt>
                <c:pt idx="22">
                  <c:v>1.8544025904834422</c:v>
                </c:pt>
                <c:pt idx="23">
                  <c:v>1.7980202499988012</c:v>
                </c:pt>
                <c:pt idx="24">
                  <c:v>1.7473609264356105</c:v>
                </c:pt>
                <c:pt idx="25">
                  <c:v>1.7106413838949484</c:v>
                </c:pt>
                <c:pt idx="26">
                  <c:v>1.6805490874355742</c:v>
                </c:pt>
                <c:pt idx="27">
                  <c:v>1.6504778947170313</c:v>
                </c:pt>
                <c:pt idx="28">
                  <c:v>1.6223907388515679</c:v>
                </c:pt>
                <c:pt idx="29">
                  <c:v>1.5941188228498377</c:v>
                </c:pt>
                <c:pt idx="30">
                  <c:v>1.5658574931066784</c:v>
                </c:pt>
                <c:pt idx="31">
                  <c:v>1.5398839714726895</c:v>
                </c:pt>
                <c:pt idx="32">
                  <c:v>1.5156241216296971</c:v>
                </c:pt>
                <c:pt idx="33">
                  <c:v>1.4907322233863081</c:v>
                </c:pt>
                <c:pt idx="34">
                  <c:v>1.4701918790371142</c:v>
                </c:pt>
                <c:pt idx="35">
                  <c:v>1.4494475583858852</c:v>
                </c:pt>
                <c:pt idx="36">
                  <c:v>1.4309276722432698</c:v>
                </c:pt>
                <c:pt idx="37">
                  <c:v>1.4192840212220823</c:v>
                </c:pt>
                <c:pt idx="38">
                  <c:v>1.4096590936813032</c:v>
                </c:pt>
                <c:pt idx="39">
                  <c:v>1.4111565678531905</c:v>
                </c:pt>
                <c:pt idx="40">
                  <c:v>1.4216200160150891</c:v>
                </c:pt>
                <c:pt idx="41">
                  <c:v>1.4378871691098247</c:v>
                </c:pt>
                <c:pt idx="42">
                  <c:v>1.4561622491593691</c:v>
                </c:pt>
                <c:pt idx="43">
                  <c:v>1.4763956854465803</c:v>
                </c:pt>
                <c:pt idx="44">
                  <c:v>1.4987547523552163</c:v>
                </c:pt>
                <c:pt idx="45">
                  <c:v>1.5208574569308313</c:v>
                </c:pt>
                <c:pt idx="46">
                  <c:v>1.5431673279314015</c:v>
                </c:pt>
                <c:pt idx="47">
                  <c:v>1.5657529922731466</c:v>
                </c:pt>
                <c:pt idx="48">
                  <c:v>1.5887861423674188</c:v>
                </c:pt>
                <c:pt idx="49">
                  <c:v>1.6088592863348226</c:v>
                </c:pt>
                <c:pt idx="50">
                  <c:v>1.6243798406015317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1C-4CF5-B930-518344F45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410888"/>
        <c:axId val="598411544"/>
      </c:lineChart>
      <c:catAx>
        <c:axId val="59841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98411544"/>
        <c:crosses val="autoZero"/>
        <c:auto val="1"/>
        <c:lblAlgn val="ctr"/>
        <c:lblOffset val="100"/>
        <c:tickLblSkip val="10"/>
        <c:noMultiLvlLbl val="0"/>
      </c:catAx>
      <c:valAx>
        <c:axId val="598411544"/>
        <c:scaling>
          <c:orientation val="minMax"/>
          <c:max val="3.2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5.8315369544253703E-3"/>
              <c:y val="0.37982865051164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98410888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24834784120606"/>
          <c:y val="0.12003502855330887"/>
          <c:w val="0.15282507023305503"/>
          <c:h val="0.69958185034924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74289028478179E-2"/>
          <c:y val="2.0325183036330983E-2"/>
          <c:w val="0.75078138055776733"/>
          <c:h val="0.91984528249758257"/>
        </c:manualLayout>
      </c:layout>
      <c:lineChart>
        <c:grouping val="standard"/>
        <c:varyColors val="0"/>
        <c:ser>
          <c:idx val="1"/>
          <c:order val="0"/>
          <c:tx>
            <c:strRef>
              <c:f>'G 6.3.2'!$A$3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6.3.2'!$B$3:$AZ$3</c:f>
              <c:numCache>
                <c:formatCode>0.0</c:formatCode>
                <c:ptCount val="51"/>
                <c:pt idx="0">
                  <c:v>44.8</c:v>
                </c:pt>
                <c:pt idx="1">
                  <c:v>48.604483947464409</c:v>
                </c:pt>
                <c:pt idx="2">
                  <c:v>52.190166253963639</c:v>
                </c:pt>
                <c:pt idx="3">
                  <c:v>55.220542489458126</c:v>
                </c:pt>
                <c:pt idx="4">
                  <c:v>57.931965637833983</c:v>
                </c:pt>
                <c:pt idx="5">
                  <c:v>60.398083651099796</c:v>
                </c:pt>
                <c:pt idx="6">
                  <c:v>63.000786325352244</c:v>
                </c:pt>
                <c:pt idx="7">
                  <c:v>65.433904959168572</c:v>
                </c:pt>
                <c:pt idx="8">
                  <c:v>68.051654075147908</c:v>
                </c:pt>
                <c:pt idx="9">
                  <c:v>70.805993784680354</c:v>
                </c:pt>
                <c:pt idx="10">
                  <c:v>73.545193850117016</c:v>
                </c:pt>
                <c:pt idx="11">
                  <c:v>76.475880648073897</c:v>
                </c:pt>
                <c:pt idx="12">
                  <c:v>79.5172436059989</c:v>
                </c:pt>
                <c:pt idx="13">
                  <c:v>82.844761764483778</c:v>
                </c:pt>
                <c:pt idx="14">
                  <c:v>86.387498383318103</c:v>
                </c:pt>
                <c:pt idx="15">
                  <c:v>90.212209342407277</c:v>
                </c:pt>
                <c:pt idx="16">
                  <c:v>94.311926124036191</c:v>
                </c:pt>
                <c:pt idx="17">
                  <c:v>98.800378116548501</c:v>
                </c:pt>
                <c:pt idx="18">
                  <c:v>103.75553595771068</c:v>
                </c:pt>
                <c:pt idx="19">
                  <c:v>109.17511043817346</c:v>
                </c:pt>
                <c:pt idx="20">
                  <c:v>114.99789919654913</c:v>
                </c:pt>
                <c:pt idx="21">
                  <c:v>121.19495349344044</c:v>
                </c:pt>
                <c:pt idx="22">
                  <c:v>127.72458855009089</c:v>
                </c:pt>
                <c:pt idx="23">
                  <c:v>134.58136672919645</c:v>
                </c:pt>
                <c:pt idx="24">
                  <c:v>141.6806164637417</c:v>
                </c:pt>
                <c:pt idx="25">
                  <c:v>148.89364350834182</c:v>
                </c:pt>
                <c:pt idx="26">
                  <c:v>156.23991502374815</c:v>
                </c:pt>
                <c:pt idx="27">
                  <c:v>163.80124635322335</c:v>
                </c:pt>
                <c:pt idx="28">
                  <c:v>171.59330846018736</c:v>
                </c:pt>
                <c:pt idx="29">
                  <c:v>179.63688742446223</c:v>
                </c:pt>
                <c:pt idx="30">
                  <c:v>187.9162324271314</c:v>
                </c:pt>
                <c:pt idx="31">
                  <c:v>196.39326042896616</c:v>
                </c:pt>
                <c:pt idx="32">
                  <c:v>205.06548158052931</c:v>
                </c:pt>
                <c:pt idx="33">
                  <c:v>213.92376573314783</c:v>
                </c:pt>
                <c:pt idx="34">
                  <c:v>222.88741656744432</c:v>
                </c:pt>
                <c:pt idx="35">
                  <c:v>231.95218656603663</c:v>
                </c:pt>
                <c:pt idx="36">
                  <c:v>241.00745171269904</c:v>
                </c:pt>
                <c:pt idx="37">
                  <c:v>249.86697444131627</c:v>
                </c:pt>
                <c:pt idx="38">
                  <c:v>258.45817736220715</c:v>
                </c:pt>
                <c:pt idx="39">
                  <c:v>266.53211128794908</c:v>
                </c:pt>
                <c:pt idx="40">
                  <c:v>274.04646305638352</c:v>
                </c:pt>
                <c:pt idx="41">
                  <c:v>281.08945108065581</c:v>
                </c:pt>
                <c:pt idx="42">
                  <c:v>287.77502229114697</c:v>
                </c:pt>
                <c:pt idx="43">
                  <c:v>294.16805913191172</c:v>
                </c:pt>
                <c:pt idx="44">
                  <c:v>300.28434323217681</c:v>
                </c:pt>
                <c:pt idx="45">
                  <c:v>306.2019011600924</c:v>
                </c:pt>
                <c:pt idx="46">
                  <c:v>311.94261526903938</c:v>
                </c:pt>
                <c:pt idx="47">
                  <c:v>317.53413702666222</c:v>
                </c:pt>
                <c:pt idx="48">
                  <c:v>323.02910579532909</c:v>
                </c:pt>
                <c:pt idx="49">
                  <c:v>328.58049688217784</c:v>
                </c:pt>
                <c:pt idx="50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140-B003-9DEB7B28B2E5}"/>
            </c:ext>
          </c:extLst>
        </c:ser>
        <c:ser>
          <c:idx val="2"/>
          <c:order val="1"/>
          <c:tx>
            <c:strRef>
              <c:f>'G 6.3.2'!$A$4</c:f>
              <c:strCache>
                <c:ptCount val="1"/>
                <c:pt idx="0">
                  <c:v>Vysoká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6.3.2'!$B$4:$AZ$4</c:f>
              <c:numCache>
                <c:formatCode>0.0</c:formatCode>
                <c:ptCount val="51"/>
                <c:pt idx="0">
                  <c:v>44.8</c:v>
                </c:pt>
                <c:pt idx="1">
                  <c:v>48.548502072946732</c:v>
                </c:pt>
                <c:pt idx="2">
                  <c:v>52.077576494029884</c:v>
                </c:pt>
                <c:pt idx="3">
                  <c:v>55.050461556612944</c:v>
                </c:pt>
                <c:pt idx="4">
                  <c:v>57.705312722318638</c:v>
                </c:pt>
                <c:pt idx="5">
                  <c:v>60.186936475624918</c:v>
                </c:pt>
                <c:pt idx="6">
                  <c:v>62.818556341276654</c:v>
                </c:pt>
                <c:pt idx="7">
                  <c:v>65.286066505974333</c:v>
                </c:pt>
                <c:pt idx="8">
                  <c:v>67.949961042851854</c:v>
                </c:pt>
                <c:pt idx="9">
                  <c:v>70.766493668979464</c:v>
                </c:pt>
                <c:pt idx="10">
                  <c:v>73.583923436734409</c:v>
                </c:pt>
                <c:pt idx="11">
                  <c:v>76.613586003356659</c:v>
                </c:pt>
                <c:pt idx="12">
                  <c:v>79.777691037011721</c:v>
                </c:pt>
                <c:pt idx="13">
                  <c:v>83.259620006502985</c:v>
                </c:pt>
                <c:pt idx="14">
                  <c:v>86.993224586555428</c:v>
                </c:pt>
                <c:pt idx="15">
                  <c:v>91.050427729254494</c:v>
                </c:pt>
                <c:pt idx="16">
                  <c:v>95.425951853892443</c:v>
                </c:pt>
                <c:pt idx="17">
                  <c:v>100.24255785350758</c:v>
                </c:pt>
                <c:pt idx="18">
                  <c:v>105.58514353661184</c:v>
                </c:pt>
                <c:pt idx="19">
                  <c:v>111.45642614266971</c:v>
                </c:pt>
                <c:pt idx="20">
                  <c:v>117.79254464064779</c:v>
                </c:pt>
                <c:pt idx="21">
                  <c:v>124.56059888714471</c:v>
                </c:pt>
                <c:pt idx="22">
                  <c:v>131.71638949569302</c:v>
                </c:pt>
                <c:pt idx="23">
                  <c:v>139.11143913343182</c:v>
                </c:pt>
                <c:pt idx="24">
                  <c:v>146.76697715451621</c:v>
                </c:pt>
                <c:pt idx="25">
                  <c:v>154.54445001996493</c:v>
                </c:pt>
                <c:pt idx="26">
                  <c:v>162.45752197964742</c:v>
                </c:pt>
                <c:pt idx="27">
                  <c:v>170.58627948478082</c:v>
                </c:pt>
                <c:pt idx="28">
                  <c:v>178.94408358641212</c:v>
                </c:pt>
                <c:pt idx="29">
                  <c:v>187.5561511135727</c:v>
                </c:pt>
                <c:pt idx="30">
                  <c:v>196.40618676078134</c:v>
                </c:pt>
                <c:pt idx="31">
                  <c:v>205.45343629716115</c:v>
                </c:pt>
                <c:pt idx="32">
                  <c:v>214.69571584832303</c:v>
                </c:pt>
                <c:pt idx="33">
                  <c:v>224.12367448086471</c:v>
                </c:pt>
                <c:pt idx="34">
                  <c:v>233.65434985711451</c:v>
                </c:pt>
                <c:pt idx="35">
                  <c:v>243.28464231652646</c:v>
                </c:pt>
                <c:pt idx="36">
                  <c:v>252.90331560555387</c:v>
                </c:pt>
                <c:pt idx="37">
                  <c:v>262.32104053521152</c:v>
                </c:pt>
                <c:pt idx="38">
                  <c:v>271.46388317689792</c:v>
                </c:pt>
                <c:pt idx="39">
                  <c:v>280.07682060054935</c:v>
                </c:pt>
                <c:pt idx="40">
                  <c:v>288.11188406580027</c:v>
                </c:pt>
                <c:pt idx="41">
                  <c:v>295.65240645902509</c:v>
                </c:pt>
                <c:pt idx="42">
                  <c:v>302.80739184943144</c:v>
                </c:pt>
                <c:pt idx="43">
                  <c:v>309.63557652792468</c:v>
                </c:pt>
                <c:pt idx="44">
                  <c:v>316.14693370496769</c:v>
                </c:pt>
                <c:pt idx="45">
                  <c:v>322.41673386473906</c:v>
                </c:pt>
                <c:pt idx="46">
                  <c:v>328.46532927903149</c:v>
                </c:pt>
                <c:pt idx="47">
                  <c:v>334.31889610528276</c:v>
                </c:pt>
                <c:pt idx="48">
                  <c:v>340.02839689304056</c:v>
                </c:pt>
                <c:pt idx="49">
                  <c:v>345.74544291679581</c:v>
                </c:pt>
                <c:pt idx="50">
                  <c:v>351.56378131882889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140-B003-9DEB7B28B2E5}"/>
            </c:ext>
          </c:extLst>
        </c:ser>
        <c:ser>
          <c:idx val="3"/>
          <c:order val="2"/>
          <c:tx>
            <c:strRef>
              <c:f>'G 6.3.2'!$A$5</c:f>
              <c:strCache>
                <c:ptCount val="1"/>
                <c:pt idx="0">
                  <c:v>Nízká varianta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6.3.2'!$B$5:$AZ$5</c:f>
              <c:numCache>
                <c:formatCode>0.0</c:formatCode>
                <c:ptCount val="51"/>
                <c:pt idx="0">
                  <c:v>44.8</c:v>
                </c:pt>
                <c:pt idx="1">
                  <c:v>48.652605301598754</c:v>
                </c:pt>
                <c:pt idx="2">
                  <c:v>52.290790407489432</c:v>
                </c:pt>
                <c:pt idx="3">
                  <c:v>55.378224339773389</c:v>
                </c:pt>
                <c:pt idx="4">
                  <c:v>58.149467743511302</c:v>
                </c:pt>
                <c:pt idx="5">
                  <c:v>60.602223361839023</c:v>
                </c:pt>
                <c:pt idx="6">
                  <c:v>63.18304064262724</c:v>
                </c:pt>
                <c:pt idx="7">
                  <c:v>65.57010051951859</c:v>
                </c:pt>
                <c:pt idx="8">
                  <c:v>68.125588438915955</c:v>
                </c:pt>
                <c:pt idx="9">
                  <c:v>70.799947242242666</c:v>
                </c:pt>
                <c:pt idx="10">
                  <c:v>73.435715724664618</c:v>
                </c:pt>
                <c:pt idx="11">
                  <c:v>76.246698097486416</c:v>
                </c:pt>
                <c:pt idx="12">
                  <c:v>79.151269811707337</c:v>
                </c:pt>
                <c:pt idx="13">
                  <c:v>82.332360309386772</c:v>
                </c:pt>
                <c:pt idx="14">
                  <c:v>85.719290356862032</c:v>
                </c:pt>
                <c:pt idx="15">
                  <c:v>89.381530361692128</c:v>
                </c:pt>
                <c:pt idx="16">
                  <c:v>93.314804783126519</c:v>
                </c:pt>
                <c:pt idx="17">
                  <c:v>97.632110618743212</c:v>
                </c:pt>
                <c:pt idx="18">
                  <c:v>102.41589803184766</c:v>
                </c:pt>
                <c:pt idx="19">
                  <c:v>107.66789841816855</c:v>
                </c:pt>
                <c:pt idx="20">
                  <c:v>113.33269783259612</c:v>
                </c:pt>
                <c:pt idx="21">
                  <c:v>119.38771163348606</c:v>
                </c:pt>
                <c:pt idx="22">
                  <c:v>125.79220938897905</c:v>
                </c:pt>
                <c:pt idx="23">
                  <c:v>132.75055859339577</c:v>
                </c:pt>
                <c:pt idx="24">
                  <c:v>140.02896835422428</c:v>
                </c:pt>
                <c:pt idx="25">
                  <c:v>147.4944296251663</c:v>
                </c:pt>
                <c:pt idx="26">
                  <c:v>155.16579274683173</c:v>
                </c:pt>
                <c:pt idx="27">
                  <c:v>163.1259267140461</c:v>
                </c:pt>
                <c:pt idx="28">
                  <c:v>171.39158176355713</c:v>
                </c:pt>
                <c:pt idx="29">
                  <c:v>179.989669304144</c:v>
                </c:pt>
                <c:pt idx="30">
                  <c:v>188.90435428324963</c:v>
                </c:pt>
                <c:pt idx="31">
                  <c:v>198.0974439879042</c:v>
                </c:pt>
                <c:pt idx="32">
                  <c:v>207.56652535073127</c:v>
                </c:pt>
                <c:pt idx="33">
                  <c:v>217.30308776793629</c:v>
                </c:pt>
                <c:pt idx="34">
                  <c:v>227.22010120234768</c:v>
                </c:pt>
                <c:pt idx="35">
                  <c:v>237.31377935985222</c:v>
                </c:pt>
                <c:pt idx="36">
                  <c:v>247.46420181003487</c:v>
                </c:pt>
                <c:pt idx="37">
                  <c:v>257.46450638977626</c:v>
                </c:pt>
                <c:pt idx="38">
                  <c:v>267.23030040476021</c:v>
                </c:pt>
                <c:pt idx="39">
                  <c:v>276.47770987015787</c:v>
                </c:pt>
                <c:pt idx="40">
                  <c:v>285.14978161198223</c:v>
                </c:pt>
                <c:pt idx="41">
                  <c:v>293.33774419215894</c:v>
                </c:pt>
                <c:pt idx="42">
                  <c:v>301.16749806017577</c:v>
                </c:pt>
                <c:pt idx="43">
                  <c:v>308.71310911668689</c:v>
                </c:pt>
                <c:pt idx="44">
                  <c:v>315.99395248409513</c:v>
                </c:pt>
                <c:pt idx="45">
                  <c:v>323.1042970092567</c:v>
                </c:pt>
                <c:pt idx="46">
                  <c:v>330.07759974951529</c:v>
                </c:pt>
                <c:pt idx="47">
                  <c:v>336.95867266098196</c:v>
                </c:pt>
                <c:pt idx="48">
                  <c:v>343.82596460781286</c:v>
                </c:pt>
                <c:pt idx="49">
                  <c:v>350.88281316590354</c:v>
                </c:pt>
                <c:pt idx="50">
                  <c:v>358.26809187213104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3-4140-B003-9DEB7B28B2E5}"/>
            </c:ext>
          </c:extLst>
        </c:ser>
        <c:ser>
          <c:idx val="4"/>
          <c:order val="3"/>
          <c:tx>
            <c:strRef>
              <c:f>'G 6.3.2'!$A$6</c:f>
              <c:strCache>
                <c:ptCount val="1"/>
                <c:pt idx="0">
                  <c:v>Střední bez migrace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'G 6.3.2'!$B$6:$AZ$6</c:f>
              <c:numCache>
                <c:formatCode>0.0</c:formatCode>
                <c:ptCount val="51"/>
                <c:pt idx="0">
                  <c:v>44.8</c:v>
                </c:pt>
                <c:pt idx="1">
                  <c:v>48.737104972563714</c:v>
                </c:pt>
                <c:pt idx="2">
                  <c:v>52.46981859782256</c:v>
                </c:pt>
                <c:pt idx="3">
                  <c:v>55.662088336078675</c:v>
                </c:pt>
                <c:pt idx="4">
                  <c:v>58.544379918159436</c:v>
                </c:pt>
                <c:pt idx="5">
                  <c:v>61.466808313682094</c:v>
                </c:pt>
                <c:pt idx="6">
                  <c:v>64.591479117271263</c:v>
                </c:pt>
                <c:pt idx="7">
                  <c:v>67.584806066428087</c:v>
                </c:pt>
                <c:pt idx="8">
                  <c:v>70.824893818128302</c:v>
                </c:pt>
                <c:pt idx="9">
                  <c:v>74.261348388487946</c:v>
                </c:pt>
                <c:pt idx="10">
                  <c:v>77.729429410263634</c:v>
                </c:pt>
                <c:pt idx="11">
                  <c:v>81.456927288621458</c:v>
                </c:pt>
                <c:pt idx="12">
                  <c:v>85.358677826233702</c:v>
                </c:pt>
                <c:pt idx="13">
                  <c:v>89.639605031763949</c:v>
                </c:pt>
                <c:pt idx="14">
                  <c:v>94.226800107013403</c:v>
                </c:pt>
                <c:pt idx="15">
                  <c:v>99.203629103353094</c:v>
                </c:pt>
                <c:pt idx="16">
                  <c:v>104.56804473658313</c:v>
                </c:pt>
                <c:pt idx="17">
                  <c:v>110.46182487369049</c:v>
                </c:pt>
                <c:pt idx="18">
                  <c:v>116.98936957450439</c:v>
                </c:pt>
                <c:pt idx="19">
                  <c:v>124.16314212255689</c:v>
                </c:pt>
                <c:pt idx="20">
                  <c:v>131.92510250212462</c:v>
                </c:pt>
                <c:pt idx="21">
                  <c:v>140.2582207632575</c:v>
                </c:pt>
                <c:pt idx="22">
                  <c:v>149.1320286503539</c:v>
                </c:pt>
                <c:pt idx="23">
                  <c:v>158.55276154773892</c:v>
                </c:pt>
                <c:pt idx="24">
                  <c:v>168.4181530248776</c:v>
                </c:pt>
                <c:pt idx="25">
                  <c:v>178.56899995108225</c:v>
                </c:pt>
                <c:pt idx="26">
                  <c:v>189.03695203601555</c:v>
                </c:pt>
                <c:pt idx="27">
                  <c:v>199.93826679180287</c:v>
                </c:pt>
                <c:pt idx="28">
                  <c:v>211.30307918251569</c:v>
                </c:pt>
                <c:pt idx="29">
                  <c:v>223.17595443779902</c:v>
                </c:pt>
                <c:pt idx="30">
                  <c:v>235.54626351229501</c:v>
                </c:pt>
                <c:pt idx="31">
                  <c:v>248.36787652927472</c:v>
                </c:pt>
                <c:pt idx="32">
                  <c:v>261.64091305920164</c:v>
                </c:pt>
                <c:pt idx="33">
                  <c:v>275.35168292787682</c:v>
                </c:pt>
                <c:pt idx="34">
                  <c:v>289.37928225503623</c:v>
                </c:pt>
                <c:pt idx="35">
                  <c:v>303.70844208249349</c:v>
                </c:pt>
                <c:pt idx="36">
                  <c:v>318.15719924262362</c:v>
                </c:pt>
                <c:pt idx="37">
                  <c:v>332.41409755299338</c:v>
                </c:pt>
                <c:pt idx="38">
                  <c:v>346.33362037335189</c:v>
                </c:pt>
                <c:pt idx="39">
                  <c:v>359.48700240481901</c:v>
                </c:pt>
                <c:pt idx="40">
                  <c:v>371.76985691773655</c:v>
                </c:pt>
                <c:pt idx="41">
                  <c:v>383.29574399466713</c:v>
                </c:pt>
                <c:pt idx="42">
                  <c:v>394.23126529453521</c:v>
                </c:pt>
                <c:pt idx="43">
                  <c:v>404.67283839442251</c:v>
                </c:pt>
                <c:pt idx="44">
                  <c:v>414.64300229206833</c:v>
                </c:pt>
                <c:pt idx="45">
                  <c:v>424.27260883451436</c:v>
                </c:pt>
                <c:pt idx="46">
                  <c:v>433.60449982719638</c:v>
                </c:pt>
                <c:pt idx="47">
                  <c:v>442.69317695499842</c:v>
                </c:pt>
                <c:pt idx="48">
                  <c:v>451.63734593614095</c:v>
                </c:pt>
                <c:pt idx="49">
                  <c:v>460.70054908906695</c:v>
                </c:pt>
                <c:pt idx="50">
                  <c:v>470.06986767526865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3-4140-B003-9DEB7B28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4254475213070287E-3"/>
              <c:y val="0.41496919464014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52041247653032"/>
          <c:y val="0.22819201547175022"/>
          <c:w val="0.13396566299999016"/>
          <c:h val="0.5384075148501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1144088629162E-2"/>
          <c:y val="2.0947456326353146E-2"/>
          <c:w val="0.89571413038089354"/>
          <c:h val="0.77758201302758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6.4.1'!$B$2</c:f>
              <c:strCache>
                <c:ptCount val="1"/>
                <c:pt idx="0">
                  <c:v>Zdravotní systém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6.4.1'!$B$3:$B$103</c:f>
              <c:numCache>
                <c:formatCode>#,##0</c:formatCode>
                <c:ptCount val="101"/>
                <c:pt idx="0">
                  <c:v>22342.264098058069</c:v>
                </c:pt>
                <c:pt idx="1">
                  <c:v>22070.043592230151</c:v>
                </c:pt>
                <c:pt idx="2">
                  <c:v>21714.784176377601</c:v>
                </c:pt>
                <c:pt idx="3">
                  <c:v>21668.394837639273</c:v>
                </c:pt>
                <c:pt idx="4">
                  <c:v>21850.196928313286</c:v>
                </c:pt>
                <c:pt idx="5">
                  <c:v>12153.320995773413</c:v>
                </c:pt>
                <c:pt idx="6">
                  <c:v>12571.881747239908</c:v>
                </c:pt>
                <c:pt idx="7">
                  <c:v>12427.627735336991</c:v>
                </c:pt>
                <c:pt idx="8">
                  <c:v>13599.34367320493</c:v>
                </c:pt>
                <c:pt idx="9">
                  <c:v>12634.64670328576</c:v>
                </c:pt>
                <c:pt idx="10">
                  <c:v>13710.291414354988</c:v>
                </c:pt>
                <c:pt idx="11">
                  <c:v>13059.753249028148</c:v>
                </c:pt>
                <c:pt idx="12">
                  <c:v>12440.059187195558</c:v>
                </c:pt>
                <c:pt idx="13">
                  <c:v>12829.619211668034</c:v>
                </c:pt>
                <c:pt idx="14">
                  <c:v>12919.482150352909</c:v>
                </c:pt>
                <c:pt idx="15">
                  <c:v>13157.549206897316</c:v>
                </c:pt>
                <c:pt idx="16">
                  <c:v>13363.449560047247</c:v>
                </c:pt>
                <c:pt idx="17">
                  <c:v>12927.234563259188</c:v>
                </c:pt>
                <c:pt idx="18">
                  <c:v>11889.483088870222</c:v>
                </c:pt>
                <c:pt idx="19">
                  <c:v>9369.6948674134819</c:v>
                </c:pt>
                <c:pt idx="20">
                  <c:v>3455.9623770568392</c:v>
                </c:pt>
                <c:pt idx="21">
                  <c:v>-1415.0716650032216</c:v>
                </c:pt>
                <c:pt idx="22">
                  <c:v>-6442.4028678261202</c:v>
                </c:pt>
                <c:pt idx="23">
                  <c:v>-11199.846595664085</c:v>
                </c:pt>
                <c:pt idx="24">
                  <c:v>-14804.596796876467</c:v>
                </c:pt>
                <c:pt idx="25">
                  <c:v>-18885.452071773758</c:v>
                </c:pt>
                <c:pt idx="26">
                  <c:v>-18180.281129051578</c:v>
                </c:pt>
                <c:pt idx="27">
                  <c:v>-20325.664357174985</c:v>
                </c:pt>
                <c:pt idx="28">
                  <c:v>-20177.217326684535</c:v>
                </c:pt>
                <c:pt idx="29">
                  <c:v>-20544.49315506643</c:v>
                </c:pt>
                <c:pt idx="30">
                  <c:v>-20999.967980383361</c:v>
                </c:pt>
                <c:pt idx="31">
                  <c:v>-20984.208639937253</c:v>
                </c:pt>
                <c:pt idx="32">
                  <c:v>-22379.141649996749</c:v>
                </c:pt>
                <c:pt idx="33">
                  <c:v>-22923.592261899787</c:v>
                </c:pt>
                <c:pt idx="34">
                  <c:v>-22943.128266229465</c:v>
                </c:pt>
                <c:pt idx="35">
                  <c:v>-26847.197632495099</c:v>
                </c:pt>
                <c:pt idx="36">
                  <c:v>-27754.767104971939</c:v>
                </c:pt>
                <c:pt idx="37">
                  <c:v>-27732.327291811667</c:v>
                </c:pt>
                <c:pt idx="38">
                  <c:v>-29240.642107566204</c:v>
                </c:pt>
                <c:pt idx="39">
                  <c:v>-30635.693852896904</c:v>
                </c:pt>
                <c:pt idx="40">
                  <c:v>-29030.172708939888</c:v>
                </c:pt>
                <c:pt idx="41">
                  <c:v>-28663.689182388935</c:v>
                </c:pt>
                <c:pt idx="42">
                  <c:v>-29112.854634591578</c:v>
                </c:pt>
                <c:pt idx="43">
                  <c:v>-28743.11604938635</c:v>
                </c:pt>
                <c:pt idx="44">
                  <c:v>-28424.858854940718</c:v>
                </c:pt>
                <c:pt idx="45">
                  <c:v>-24227.694205519183</c:v>
                </c:pt>
                <c:pt idx="46">
                  <c:v>-23342.061349813215</c:v>
                </c:pt>
                <c:pt idx="47">
                  <c:v>-24124.332792531277</c:v>
                </c:pt>
                <c:pt idx="48">
                  <c:v>-24221.774834390948</c:v>
                </c:pt>
                <c:pt idx="49">
                  <c:v>-23857.602025222001</c:v>
                </c:pt>
                <c:pt idx="50">
                  <c:v>-16487.364900934939</c:v>
                </c:pt>
                <c:pt idx="51">
                  <c:v>-16949.265255448649</c:v>
                </c:pt>
                <c:pt idx="52">
                  <c:v>-16724.307275583466</c:v>
                </c:pt>
                <c:pt idx="53">
                  <c:v>-16881.249929368489</c:v>
                </c:pt>
                <c:pt idx="54">
                  <c:v>-16703.065418229024</c:v>
                </c:pt>
                <c:pt idx="55">
                  <c:v>-7427.9112467418036</c:v>
                </c:pt>
                <c:pt idx="56">
                  <c:v>-6634.0580452179056</c:v>
                </c:pt>
                <c:pt idx="57">
                  <c:v>-6714.0705058798594</c:v>
                </c:pt>
                <c:pt idx="58">
                  <c:v>-6424.5822535992756</c:v>
                </c:pt>
                <c:pt idx="59">
                  <c:v>-7594.4860723392821</c:v>
                </c:pt>
                <c:pt idx="60">
                  <c:v>5510.6091544579822</c:v>
                </c:pt>
                <c:pt idx="61">
                  <c:v>15967.834334663985</c:v>
                </c:pt>
                <c:pt idx="62">
                  <c:v>21664.21376889852</c:v>
                </c:pt>
                <c:pt idx="63">
                  <c:v>32283.246743686614</c:v>
                </c:pt>
                <c:pt idx="64">
                  <c:v>38636.283886822595</c:v>
                </c:pt>
                <c:pt idx="65">
                  <c:v>48190.527992080664</c:v>
                </c:pt>
                <c:pt idx="66">
                  <c:v>49212.124611595369</c:v>
                </c:pt>
                <c:pt idx="67">
                  <c:v>48896.848030888381</c:v>
                </c:pt>
                <c:pt idx="68">
                  <c:v>47861.470989435038</c:v>
                </c:pt>
                <c:pt idx="69">
                  <c:v>47230.033922036113</c:v>
                </c:pt>
                <c:pt idx="70">
                  <c:v>63261.790120738755</c:v>
                </c:pt>
                <c:pt idx="71">
                  <c:v>63388.153135485059</c:v>
                </c:pt>
                <c:pt idx="72">
                  <c:v>58699.450299702774</c:v>
                </c:pt>
                <c:pt idx="73">
                  <c:v>48834.81915637746</c:v>
                </c:pt>
                <c:pt idx="74">
                  <c:v>63615.072791354338</c:v>
                </c:pt>
                <c:pt idx="75">
                  <c:v>65808.230612077867</c:v>
                </c:pt>
                <c:pt idx="76">
                  <c:v>63221.844817582816</c:v>
                </c:pt>
                <c:pt idx="77">
                  <c:v>68095.808955013752</c:v>
                </c:pt>
                <c:pt idx="78">
                  <c:v>69713.248128576291</c:v>
                </c:pt>
                <c:pt idx="79">
                  <c:v>62576.332554285116</c:v>
                </c:pt>
                <c:pt idx="80">
                  <c:v>73370.359302790894</c:v>
                </c:pt>
                <c:pt idx="81">
                  <c:v>72151.381369106224</c:v>
                </c:pt>
                <c:pt idx="82">
                  <c:v>75327.700028908672</c:v>
                </c:pt>
                <c:pt idx="83">
                  <c:v>76246.981962524122</c:v>
                </c:pt>
                <c:pt idx="84">
                  <c:v>76986.151754258972</c:v>
                </c:pt>
                <c:pt idx="85">
                  <c:v>82683.686713665054</c:v>
                </c:pt>
                <c:pt idx="86">
                  <c:v>85689.958508042269</c:v>
                </c:pt>
                <c:pt idx="87">
                  <c:v>81181.489548034122</c:v>
                </c:pt>
                <c:pt idx="88">
                  <c:v>82143.118559237133</c:v>
                </c:pt>
                <c:pt idx="89">
                  <c:v>76413.153626848347</c:v>
                </c:pt>
                <c:pt idx="90">
                  <c:v>80298.712961280864</c:v>
                </c:pt>
                <c:pt idx="91">
                  <c:v>78017.553226775242</c:v>
                </c:pt>
                <c:pt idx="92">
                  <c:v>79299.434473656846</c:v>
                </c:pt>
                <c:pt idx="93">
                  <c:v>78146.249691239529</c:v>
                </c:pt>
                <c:pt idx="94">
                  <c:v>79963.736739667424</c:v>
                </c:pt>
                <c:pt idx="95">
                  <c:v>83682.364370117779</c:v>
                </c:pt>
                <c:pt idx="96">
                  <c:v>73634.180050447103</c:v>
                </c:pt>
                <c:pt idx="97">
                  <c:v>76225.540355784688</c:v>
                </c:pt>
                <c:pt idx="98">
                  <c:v>64890.134801072163</c:v>
                </c:pt>
                <c:pt idx="99">
                  <c:v>58587.343355664394</c:v>
                </c:pt>
                <c:pt idx="100">
                  <c:v>71528.977286455163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044-9B3A-6CFE37BDD924}"/>
            </c:ext>
          </c:extLst>
        </c:ser>
        <c:ser>
          <c:idx val="1"/>
          <c:order val="1"/>
          <c:tx>
            <c:strRef>
              <c:f>'G 6.4.1'!$C$2</c:f>
              <c:strCache>
                <c:ptCount val="1"/>
                <c:pt idx="0">
                  <c:v>Důchodový systém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6.4.1'!$C$3:$C$103</c:f>
              <c:numCache>
                <c:formatCode>#,##0</c:formatCode>
                <c:ptCount val="101"/>
                <c:pt idx="0">
                  <c:v>0</c:v>
                </c:pt>
                <c:pt idx="1">
                  <c:v>12.842859663318995</c:v>
                </c:pt>
                <c:pt idx="2">
                  <c:v>81.370269523452862</c:v>
                </c:pt>
                <c:pt idx="3">
                  <c:v>133.86553074873859</c:v>
                </c:pt>
                <c:pt idx="4">
                  <c:v>226.38811088037266</c:v>
                </c:pt>
                <c:pt idx="5">
                  <c:v>280.20890403911801</c:v>
                </c:pt>
                <c:pt idx="6">
                  <c:v>388.61093437664704</c:v>
                </c:pt>
                <c:pt idx="7">
                  <c:v>508.62011990172988</c:v>
                </c:pt>
                <c:pt idx="8">
                  <c:v>653.75846500590274</c:v>
                </c:pt>
                <c:pt idx="9">
                  <c:v>773.8677313278348</c:v>
                </c:pt>
                <c:pt idx="10">
                  <c:v>897.19398966640563</c:v>
                </c:pt>
                <c:pt idx="11">
                  <c:v>1110.7682514853716</c:v>
                </c:pt>
                <c:pt idx="12">
                  <c:v>1400.2841037203636</c:v>
                </c:pt>
                <c:pt idx="13">
                  <c:v>1665.1347684846262</c:v>
                </c:pt>
                <c:pt idx="14">
                  <c:v>1804.9794877140916</c:v>
                </c:pt>
                <c:pt idx="15">
                  <c:v>1631.9847796085905</c:v>
                </c:pt>
                <c:pt idx="16">
                  <c:v>1485.4559305584603</c:v>
                </c:pt>
                <c:pt idx="17">
                  <c:v>1069.7860388349898</c:v>
                </c:pt>
                <c:pt idx="18">
                  <c:v>-1089.2146826836056</c:v>
                </c:pt>
                <c:pt idx="19">
                  <c:v>-5000.8856792382949</c:v>
                </c:pt>
                <c:pt idx="20">
                  <c:v>-15126.048662540774</c:v>
                </c:pt>
                <c:pt idx="21">
                  <c:v>-25145.715500367834</c:v>
                </c:pt>
                <c:pt idx="22">
                  <c:v>-35608.755750614422</c:v>
                </c:pt>
                <c:pt idx="23">
                  <c:v>-46866.322758499598</c:v>
                </c:pt>
                <c:pt idx="24">
                  <c:v>-55769.108378450037</c:v>
                </c:pt>
                <c:pt idx="25">
                  <c:v>-71517.935570040048</c:v>
                </c:pt>
                <c:pt idx="26">
                  <c:v>-66727.577289703724</c:v>
                </c:pt>
                <c:pt idx="27">
                  <c:v>-73503.348128089521</c:v>
                </c:pt>
                <c:pt idx="28">
                  <c:v>-71802.717980674061</c:v>
                </c:pt>
                <c:pt idx="29">
                  <c:v>-71712.533553588335</c:v>
                </c:pt>
                <c:pt idx="30">
                  <c:v>-77397.675933690218</c:v>
                </c:pt>
                <c:pt idx="31">
                  <c:v>-75782.93851524737</c:v>
                </c:pt>
                <c:pt idx="32">
                  <c:v>-79354.521156933566</c:v>
                </c:pt>
                <c:pt idx="33">
                  <c:v>-80634.079282284423</c:v>
                </c:pt>
                <c:pt idx="34">
                  <c:v>-79862.663451290442</c:v>
                </c:pt>
                <c:pt idx="35">
                  <c:v>-87843.544247569909</c:v>
                </c:pt>
                <c:pt idx="36">
                  <c:v>-90237.450772685959</c:v>
                </c:pt>
                <c:pt idx="37">
                  <c:v>-89395.522822626095</c:v>
                </c:pt>
                <c:pt idx="38">
                  <c:v>-94101.841944059124</c:v>
                </c:pt>
                <c:pt idx="39">
                  <c:v>-98540.488209670119</c:v>
                </c:pt>
                <c:pt idx="40">
                  <c:v>-97002.830150851223</c:v>
                </c:pt>
                <c:pt idx="41">
                  <c:v>-94901.755351899221</c:v>
                </c:pt>
                <c:pt idx="42">
                  <c:v>-95901.830261386582</c:v>
                </c:pt>
                <c:pt idx="43">
                  <c:v>-94451.133772920206</c:v>
                </c:pt>
                <c:pt idx="44">
                  <c:v>-92950.789213114695</c:v>
                </c:pt>
                <c:pt idx="45">
                  <c:v>-86970.016015262328</c:v>
                </c:pt>
                <c:pt idx="46">
                  <c:v>-82924.377403892664</c:v>
                </c:pt>
                <c:pt idx="47">
                  <c:v>-85211.215245924308</c:v>
                </c:pt>
                <c:pt idx="48">
                  <c:v>-86062.446381154994</c:v>
                </c:pt>
                <c:pt idx="49">
                  <c:v>-84703.202911015149</c:v>
                </c:pt>
                <c:pt idx="50">
                  <c:v>-81013.728812844376</c:v>
                </c:pt>
                <c:pt idx="51">
                  <c:v>-83922.630601519893</c:v>
                </c:pt>
                <c:pt idx="52">
                  <c:v>-83884.953339958491</c:v>
                </c:pt>
                <c:pt idx="53">
                  <c:v>-85008.548942213412</c:v>
                </c:pt>
                <c:pt idx="54">
                  <c:v>-84565.340540251913</c:v>
                </c:pt>
                <c:pt idx="55">
                  <c:v>-71497.733984985302</c:v>
                </c:pt>
                <c:pt idx="56">
                  <c:v>-62803.846619649499</c:v>
                </c:pt>
                <c:pt idx="57">
                  <c:v>-65517.737993014722</c:v>
                </c:pt>
                <c:pt idx="58">
                  <c:v>-64224.250915957244</c:v>
                </c:pt>
                <c:pt idx="59">
                  <c:v>-62554.53011773037</c:v>
                </c:pt>
                <c:pt idx="60">
                  <c:v>-45055.231833843885</c:v>
                </c:pt>
                <c:pt idx="61">
                  <c:v>13738.96723288155</c:v>
                </c:pt>
                <c:pt idx="62">
                  <c:v>49726.498884018969</c:v>
                </c:pt>
                <c:pt idx="63">
                  <c:v>109032.54118270312</c:v>
                </c:pt>
                <c:pt idx="64">
                  <c:v>153452.32520897649</c:v>
                </c:pt>
                <c:pt idx="65">
                  <c:v>158362.88329019866</c:v>
                </c:pt>
                <c:pt idx="66">
                  <c:v>151078.88707228113</c:v>
                </c:pt>
                <c:pt idx="67">
                  <c:v>152764.17818654372</c:v>
                </c:pt>
                <c:pt idx="68">
                  <c:v>153161.45176621605</c:v>
                </c:pt>
                <c:pt idx="69">
                  <c:v>153871.49642046224</c:v>
                </c:pt>
                <c:pt idx="70">
                  <c:v>154753.23603915726</c:v>
                </c:pt>
                <c:pt idx="71">
                  <c:v>155167.4011149703</c:v>
                </c:pt>
                <c:pt idx="72">
                  <c:v>154132.22397927978</c:v>
                </c:pt>
                <c:pt idx="73">
                  <c:v>157170.62569784356</c:v>
                </c:pt>
                <c:pt idx="74">
                  <c:v>156228.03153577942</c:v>
                </c:pt>
                <c:pt idx="75">
                  <c:v>154973.80056928078</c:v>
                </c:pt>
                <c:pt idx="76">
                  <c:v>163182.62598431713</c:v>
                </c:pt>
                <c:pt idx="77">
                  <c:v>163545.48091163067</c:v>
                </c:pt>
                <c:pt idx="78">
                  <c:v>162087.7791025592</c:v>
                </c:pt>
                <c:pt idx="79">
                  <c:v>161060.75055731286</c:v>
                </c:pt>
                <c:pt idx="80">
                  <c:v>162440.64123637255</c:v>
                </c:pt>
                <c:pt idx="81">
                  <c:v>162292.97587978584</c:v>
                </c:pt>
                <c:pt idx="82">
                  <c:v>162694.63756485272</c:v>
                </c:pt>
                <c:pt idx="83">
                  <c:v>163525.50668825532</c:v>
                </c:pt>
                <c:pt idx="84">
                  <c:v>161870.06297670293</c:v>
                </c:pt>
                <c:pt idx="85">
                  <c:v>173457.8148957855</c:v>
                </c:pt>
                <c:pt idx="86">
                  <c:v>175027.55886125221</c:v>
                </c:pt>
                <c:pt idx="87">
                  <c:v>175386.21445651128</c:v>
                </c:pt>
                <c:pt idx="88">
                  <c:v>176580.31736717437</c:v>
                </c:pt>
                <c:pt idx="89">
                  <c:v>178433.40733809239</c:v>
                </c:pt>
                <c:pt idx="90">
                  <c:v>182446.1308672257</c:v>
                </c:pt>
                <c:pt idx="91">
                  <c:v>181774.02240346212</c:v>
                </c:pt>
                <c:pt idx="92">
                  <c:v>185285.11687247222</c:v>
                </c:pt>
                <c:pt idx="93">
                  <c:v>186751.77912108108</c:v>
                </c:pt>
                <c:pt idx="94">
                  <c:v>189792.84940002058</c:v>
                </c:pt>
                <c:pt idx="95">
                  <c:v>187096.10922545649</c:v>
                </c:pt>
                <c:pt idx="96">
                  <c:v>187256.70222784125</c:v>
                </c:pt>
                <c:pt idx="97">
                  <c:v>197781.22127946329</c:v>
                </c:pt>
                <c:pt idx="98">
                  <c:v>195637.9700491282</c:v>
                </c:pt>
                <c:pt idx="99">
                  <c:v>200776.97818351604</c:v>
                </c:pt>
                <c:pt idx="100">
                  <c:v>167911.01870996261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D-4044-9B3A-6CFE37BDD924}"/>
            </c:ext>
          </c:extLst>
        </c:ser>
        <c:ser>
          <c:idx val="2"/>
          <c:order val="2"/>
          <c:tx>
            <c:strRef>
              <c:f>'G 6.4.1'!$D$2</c:f>
              <c:strCache>
                <c:ptCount val="1"/>
                <c:pt idx="0">
                  <c:v>Daň z příjmů fyzických osob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6.4.1'!$D$3:$D$103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-278.34361040546872</c:v>
                </c:pt>
                <c:pt idx="16">
                  <c:v>-510.35721961295042</c:v>
                </c:pt>
                <c:pt idx="17">
                  <c:v>-882.18141231911568</c:v>
                </c:pt>
                <c:pt idx="18">
                  <c:v>-2286.902897227319</c:v>
                </c:pt>
                <c:pt idx="19">
                  <c:v>-5182.523820268113</c:v>
                </c:pt>
                <c:pt idx="20">
                  <c:v>-11275.358069766004</c:v>
                </c:pt>
                <c:pt idx="21">
                  <c:v>-17123.591167813436</c:v>
                </c:pt>
                <c:pt idx="22">
                  <c:v>-23204.631201220654</c:v>
                </c:pt>
                <c:pt idx="23">
                  <c:v>-29790.729650302925</c:v>
                </c:pt>
                <c:pt idx="24">
                  <c:v>-34849.771059491388</c:v>
                </c:pt>
                <c:pt idx="25">
                  <c:v>-43996.323816154123</c:v>
                </c:pt>
                <c:pt idx="26">
                  <c:v>-41028.302325364341</c:v>
                </c:pt>
                <c:pt idx="27">
                  <c:v>-44603.674102786812</c:v>
                </c:pt>
                <c:pt idx="28">
                  <c:v>-43552.927697352854</c:v>
                </c:pt>
                <c:pt idx="29">
                  <c:v>-43606.849165906286</c:v>
                </c:pt>
                <c:pt idx="30">
                  <c:v>-46979.281945443865</c:v>
                </c:pt>
                <c:pt idx="31">
                  <c:v>-45969.924399037387</c:v>
                </c:pt>
                <c:pt idx="32">
                  <c:v>-48174.125132827947</c:v>
                </c:pt>
                <c:pt idx="33">
                  <c:v>-48984.455210542881</c:v>
                </c:pt>
                <c:pt idx="34">
                  <c:v>-48593.681797442048</c:v>
                </c:pt>
                <c:pt idx="35">
                  <c:v>-53344.310531440722</c:v>
                </c:pt>
                <c:pt idx="36">
                  <c:v>-54874.70857003847</c:v>
                </c:pt>
                <c:pt idx="37">
                  <c:v>-54538.005927415325</c:v>
                </c:pt>
                <c:pt idx="38">
                  <c:v>-57396.313239319832</c:v>
                </c:pt>
                <c:pt idx="39">
                  <c:v>-60078.358004134716</c:v>
                </c:pt>
                <c:pt idx="40">
                  <c:v>-59213.694702874061</c:v>
                </c:pt>
                <c:pt idx="41">
                  <c:v>-58384.355539155935</c:v>
                </c:pt>
                <c:pt idx="42">
                  <c:v>-59203.600888762114</c:v>
                </c:pt>
                <c:pt idx="43">
                  <c:v>-58574.71436924029</c:v>
                </c:pt>
                <c:pt idx="44">
                  <c:v>-58005.124037220179</c:v>
                </c:pt>
                <c:pt idx="45">
                  <c:v>-54772.886330375921</c:v>
                </c:pt>
                <c:pt idx="46">
                  <c:v>-52914.573895253845</c:v>
                </c:pt>
                <c:pt idx="47">
                  <c:v>-54821.185403205811</c:v>
                </c:pt>
                <c:pt idx="48">
                  <c:v>-55453.38858157392</c:v>
                </c:pt>
                <c:pt idx="49">
                  <c:v>-55012.328018210603</c:v>
                </c:pt>
                <c:pt idx="50">
                  <c:v>-53325.583007009474</c:v>
                </c:pt>
                <c:pt idx="51">
                  <c:v>-55608.641580990094</c:v>
                </c:pt>
                <c:pt idx="52">
                  <c:v>-55711.995525634244</c:v>
                </c:pt>
                <c:pt idx="53">
                  <c:v>-56848.871394943351</c:v>
                </c:pt>
                <c:pt idx="54">
                  <c:v>-56881.395337412738</c:v>
                </c:pt>
                <c:pt idx="55">
                  <c:v>-50288.891825401603</c:v>
                </c:pt>
                <c:pt idx="56">
                  <c:v>-46556.138564654182</c:v>
                </c:pt>
                <c:pt idx="57">
                  <c:v>-49843.473962739379</c:v>
                </c:pt>
                <c:pt idx="58">
                  <c:v>-49764.803900322615</c:v>
                </c:pt>
                <c:pt idx="59">
                  <c:v>-51533.66002979187</c:v>
                </c:pt>
                <c:pt idx="60">
                  <c:v>-50652.901873319082</c:v>
                </c:pt>
                <c:pt idx="61">
                  <c:v>-37473.603577935573</c:v>
                </c:pt>
                <c:pt idx="62">
                  <c:v>-28583.217058304934</c:v>
                </c:pt>
                <c:pt idx="63">
                  <c:v>-14333.008953838404</c:v>
                </c:pt>
                <c:pt idx="64">
                  <c:v>-6156.1306840793313</c:v>
                </c:pt>
                <c:pt idx="65">
                  <c:v>-5503.42135569539</c:v>
                </c:pt>
                <c:pt idx="66">
                  <c:v>-4862.7088147445384</c:v>
                </c:pt>
                <c:pt idx="67">
                  <c:v>-4356.4917762840341</c:v>
                </c:pt>
                <c:pt idx="68">
                  <c:v>-4181.2620068209299</c:v>
                </c:pt>
                <c:pt idx="69">
                  <c:v>-4278.2248844948281</c:v>
                </c:pt>
                <c:pt idx="70">
                  <c:v>-4178.7538212316458</c:v>
                </c:pt>
                <c:pt idx="71">
                  <c:v>-4089.6397983621987</c:v>
                </c:pt>
                <c:pt idx="72">
                  <c:v>-4130.6784920693535</c:v>
                </c:pt>
                <c:pt idx="73">
                  <c:v>-3430.9395488786404</c:v>
                </c:pt>
                <c:pt idx="74">
                  <c:v>-4486.4276645049185</c:v>
                </c:pt>
                <c:pt idx="75">
                  <c:v>-4208.9968775810166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D-4044-9B3A-6CFE37BDD924}"/>
            </c:ext>
          </c:extLst>
        </c:ser>
        <c:ser>
          <c:idx val="3"/>
          <c:order val="3"/>
          <c:tx>
            <c:strRef>
              <c:f>'G 6.4.1'!$E$2</c:f>
              <c:strCache>
                <c:ptCount val="1"/>
                <c:pt idx="0">
                  <c:v>Výdaje školství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6.4.1'!$E$3:$E$103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28047.63593709224</c:v>
                </c:pt>
                <c:pt idx="3">
                  <c:v>62247.418340263597</c:v>
                </c:pt>
                <c:pt idx="4">
                  <c:v>67549.265246807248</c:v>
                </c:pt>
                <c:pt idx="5">
                  <c:v>70298.509602793041</c:v>
                </c:pt>
                <c:pt idx="6">
                  <c:v>70563.138919161589</c:v>
                </c:pt>
                <c:pt idx="7">
                  <c:v>72429.679728382442</c:v>
                </c:pt>
                <c:pt idx="8">
                  <c:v>75579.346489402073</c:v>
                </c:pt>
                <c:pt idx="9">
                  <c:v>72407.678870045085</c:v>
                </c:pt>
                <c:pt idx="10">
                  <c:v>71811.5295971663</c:v>
                </c:pt>
                <c:pt idx="11">
                  <c:v>70400.906751992385</c:v>
                </c:pt>
                <c:pt idx="12">
                  <c:v>70990.358105902807</c:v>
                </c:pt>
                <c:pt idx="13">
                  <c:v>71768.984792078802</c:v>
                </c:pt>
                <c:pt idx="14">
                  <c:v>74242.188251286687</c:v>
                </c:pt>
                <c:pt idx="15">
                  <c:v>62014.597785375881</c:v>
                </c:pt>
                <c:pt idx="16">
                  <c:v>83679.931922171221</c:v>
                </c:pt>
                <c:pt idx="17">
                  <c:v>83171.697124250262</c:v>
                </c:pt>
                <c:pt idx="18">
                  <c:v>77646.159025699846</c:v>
                </c:pt>
                <c:pt idx="19">
                  <c:v>65346.773039876163</c:v>
                </c:pt>
                <c:pt idx="20">
                  <c:v>52248.062518945539</c:v>
                </c:pt>
                <c:pt idx="21">
                  <c:v>44803.684245769611</c:v>
                </c:pt>
                <c:pt idx="22">
                  <c:v>39323.480676396888</c:v>
                </c:pt>
                <c:pt idx="23">
                  <c:v>34151.950905485202</c:v>
                </c:pt>
                <c:pt idx="24">
                  <c:v>27387.109960037247</c:v>
                </c:pt>
                <c:pt idx="25">
                  <c:v>10020.090664677233</c:v>
                </c:pt>
                <c:pt idx="26">
                  <c:v>8907.6220031841549</c:v>
                </c:pt>
                <c:pt idx="27">
                  <c:v>8796.1552711465847</c:v>
                </c:pt>
                <c:pt idx="28">
                  <c:v>8271.8045285510361</c:v>
                </c:pt>
                <c:pt idx="29">
                  <c:v>8152.3722457056201</c:v>
                </c:pt>
                <c:pt idx="30">
                  <c:v>2630.5607313151449</c:v>
                </c:pt>
                <c:pt idx="31">
                  <c:v>2534.5941200211901</c:v>
                </c:pt>
                <c:pt idx="32">
                  <c:v>2557.6113146601897</c:v>
                </c:pt>
                <c:pt idx="33">
                  <c:v>2519.6280314007113</c:v>
                </c:pt>
                <c:pt idx="34">
                  <c:v>2467.7471572570944</c:v>
                </c:pt>
                <c:pt idx="35">
                  <c:v>1541.9967437920748</c:v>
                </c:pt>
                <c:pt idx="36">
                  <c:v>1541.3238574280958</c:v>
                </c:pt>
                <c:pt idx="37">
                  <c:v>1511.5505084844986</c:v>
                </c:pt>
                <c:pt idx="38">
                  <c:v>1505.3660683561532</c:v>
                </c:pt>
                <c:pt idx="39">
                  <c:v>1428.2206342928007</c:v>
                </c:pt>
                <c:pt idx="40">
                  <c:v>616.01446912554457</c:v>
                </c:pt>
                <c:pt idx="41">
                  <c:v>598.21852565788322</c:v>
                </c:pt>
                <c:pt idx="42">
                  <c:v>590.95208263918892</c:v>
                </c:pt>
                <c:pt idx="43">
                  <c:v>576.88731160624786</c:v>
                </c:pt>
                <c:pt idx="44">
                  <c:v>567.96184439521346</c:v>
                </c:pt>
                <c:pt idx="45">
                  <c:v>563.80617665943441</c:v>
                </c:pt>
                <c:pt idx="46">
                  <c:v>602.54874055307141</c:v>
                </c:pt>
                <c:pt idx="47">
                  <c:v>665.16315851878551</c:v>
                </c:pt>
                <c:pt idx="48">
                  <c:v>706.81924798880834</c:v>
                </c:pt>
                <c:pt idx="49">
                  <c:v>737.03399096948453</c:v>
                </c:pt>
                <c:pt idx="50">
                  <c:v>455.08280530528185</c:v>
                </c:pt>
                <c:pt idx="51">
                  <c:v>479.16040153052433</c:v>
                </c:pt>
                <c:pt idx="52">
                  <c:v>479.89164460588916</c:v>
                </c:pt>
                <c:pt idx="53">
                  <c:v>475.78655551306076</c:v>
                </c:pt>
                <c:pt idx="54">
                  <c:v>459.70408845466409</c:v>
                </c:pt>
                <c:pt idx="55">
                  <c:v>441.54225511420844</c:v>
                </c:pt>
                <c:pt idx="56">
                  <c:v>459.27504003924975</c:v>
                </c:pt>
                <c:pt idx="57">
                  <c:v>512.12587582847345</c:v>
                </c:pt>
                <c:pt idx="58">
                  <c:v>527.75194534424713</c:v>
                </c:pt>
                <c:pt idx="59">
                  <c:v>541.16272210533066</c:v>
                </c:pt>
                <c:pt idx="60">
                  <c:v>550.55423327476615</c:v>
                </c:pt>
                <c:pt idx="61">
                  <c:v>513.01027089329045</c:v>
                </c:pt>
                <c:pt idx="62">
                  <c:v>482.11324887188857</c:v>
                </c:pt>
                <c:pt idx="63">
                  <c:v>469.14527367535203</c:v>
                </c:pt>
                <c:pt idx="64">
                  <c:v>468.14022033019921</c:v>
                </c:pt>
                <c:pt idx="65">
                  <c:v>470.69705609116266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D-4044-9B3A-6CFE37BDD924}"/>
            </c:ext>
          </c:extLst>
        </c:ser>
        <c:ser>
          <c:idx val="4"/>
          <c:order val="4"/>
          <c:tx>
            <c:strRef>
              <c:f>'G 6.4.1'!$F$2</c:f>
              <c:strCache>
                <c:ptCount val="1"/>
                <c:pt idx="0">
                  <c:v>Sociální dávky a příspěvek na péči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6.4.1'!$F$3:$F$103</c:f>
              <c:numCache>
                <c:formatCode>#,##0</c:formatCode>
                <c:ptCount val="101"/>
                <c:pt idx="0">
                  <c:v>264764.96582079312</c:v>
                </c:pt>
                <c:pt idx="1">
                  <c:v>140781.97284480647</c:v>
                </c:pt>
                <c:pt idx="2">
                  <c:v>103570.58352269327</c:v>
                </c:pt>
                <c:pt idx="3">
                  <c:v>24452.890264808553</c:v>
                </c:pt>
                <c:pt idx="4">
                  <c:v>3710.4374829128437</c:v>
                </c:pt>
                <c:pt idx="5">
                  <c:v>3849.3370486741587</c:v>
                </c:pt>
                <c:pt idx="6">
                  <c:v>4144.3591881733464</c:v>
                </c:pt>
                <c:pt idx="7">
                  <c:v>4229.1587103268557</c:v>
                </c:pt>
                <c:pt idx="8">
                  <c:v>4608.3766617779565</c:v>
                </c:pt>
                <c:pt idx="9">
                  <c:v>4536.514409883036</c:v>
                </c:pt>
                <c:pt idx="10">
                  <c:v>4508.8252842629772</c:v>
                </c:pt>
                <c:pt idx="11">
                  <c:v>4428.8019586098517</c:v>
                </c:pt>
                <c:pt idx="12">
                  <c:v>4305.6310899792988</c:v>
                </c:pt>
                <c:pt idx="13">
                  <c:v>4437.0586828575642</c:v>
                </c:pt>
                <c:pt idx="14">
                  <c:v>4506.8452302217438</c:v>
                </c:pt>
                <c:pt idx="15">
                  <c:v>5282.5424669892773</c:v>
                </c:pt>
                <c:pt idx="16">
                  <c:v>5728.3711955416602</c:v>
                </c:pt>
                <c:pt idx="17">
                  <c:v>5681.3382202268685</c:v>
                </c:pt>
                <c:pt idx="18">
                  <c:v>5927.1294656848295</c:v>
                </c:pt>
                <c:pt idx="19">
                  <c:v>6153.0235513254866</c:v>
                </c:pt>
                <c:pt idx="20">
                  <c:v>6181.9310593348255</c:v>
                </c:pt>
                <c:pt idx="21">
                  <c:v>6396.4571358826524</c:v>
                </c:pt>
                <c:pt idx="22">
                  <c:v>6834.5869175591879</c:v>
                </c:pt>
                <c:pt idx="23">
                  <c:v>7460.993956045595</c:v>
                </c:pt>
                <c:pt idx="24">
                  <c:v>7829.5684695484779</c:v>
                </c:pt>
                <c:pt idx="25">
                  <c:v>8047.8300472532037</c:v>
                </c:pt>
                <c:pt idx="26">
                  <c:v>7460.6521093871406</c:v>
                </c:pt>
                <c:pt idx="27">
                  <c:v>7815.9084813845675</c:v>
                </c:pt>
                <c:pt idx="28">
                  <c:v>7525.7499263631144</c:v>
                </c:pt>
                <c:pt idx="29">
                  <c:v>7376.196038435648</c:v>
                </c:pt>
                <c:pt idx="30">
                  <c:v>6827.8754146114989</c:v>
                </c:pt>
                <c:pt idx="31">
                  <c:v>6633.9968562094264</c:v>
                </c:pt>
                <c:pt idx="32">
                  <c:v>6817.8745745319193</c:v>
                </c:pt>
                <c:pt idx="33">
                  <c:v>6806.652727525322</c:v>
                </c:pt>
                <c:pt idx="34">
                  <c:v>6728.2950165783777</c:v>
                </c:pt>
                <c:pt idx="35">
                  <c:v>7285.4940765437623</c:v>
                </c:pt>
                <c:pt idx="36">
                  <c:v>7420.4575365033952</c:v>
                </c:pt>
                <c:pt idx="37">
                  <c:v>7323.602596123581</c:v>
                </c:pt>
                <c:pt idx="38">
                  <c:v>7639.1849898485225</c:v>
                </c:pt>
                <c:pt idx="39">
                  <c:v>7968.5471429263189</c:v>
                </c:pt>
                <c:pt idx="40">
                  <c:v>8160.5445578789977</c:v>
                </c:pt>
                <c:pt idx="41">
                  <c:v>8013.6101996412008</c:v>
                </c:pt>
                <c:pt idx="42">
                  <c:v>8139.7856009998304</c:v>
                </c:pt>
                <c:pt idx="43">
                  <c:v>8102.948049353844</c:v>
                </c:pt>
                <c:pt idx="44">
                  <c:v>8011.6242444113068</c:v>
                </c:pt>
                <c:pt idx="45">
                  <c:v>7527.1151791162656</c:v>
                </c:pt>
                <c:pt idx="46">
                  <c:v>7306.0155054241868</c:v>
                </c:pt>
                <c:pt idx="47">
                  <c:v>7606.2999042872552</c:v>
                </c:pt>
                <c:pt idx="48">
                  <c:v>7805.1261582352954</c:v>
                </c:pt>
                <c:pt idx="49">
                  <c:v>7753.1710297622794</c:v>
                </c:pt>
                <c:pt idx="50">
                  <c:v>9731.7554913420354</c:v>
                </c:pt>
                <c:pt idx="51">
                  <c:v>10230.477728481792</c:v>
                </c:pt>
                <c:pt idx="52">
                  <c:v>10327.011840121791</c:v>
                </c:pt>
                <c:pt idx="53">
                  <c:v>10600.49761172925</c:v>
                </c:pt>
                <c:pt idx="54">
                  <c:v>10654.032448352025</c:v>
                </c:pt>
                <c:pt idx="55">
                  <c:v>9748.3224589060592</c:v>
                </c:pt>
                <c:pt idx="56">
                  <c:v>9117.1510651383014</c:v>
                </c:pt>
                <c:pt idx="57">
                  <c:v>9824.0034506947868</c:v>
                </c:pt>
                <c:pt idx="58">
                  <c:v>9918.5826714881005</c:v>
                </c:pt>
                <c:pt idx="59">
                  <c:v>9451.4394597348419</c:v>
                </c:pt>
                <c:pt idx="60">
                  <c:v>11599.715288626219</c:v>
                </c:pt>
                <c:pt idx="61">
                  <c:v>9538.1483719795378</c:v>
                </c:pt>
                <c:pt idx="62">
                  <c:v>7431.290772221153</c:v>
                </c:pt>
                <c:pt idx="63">
                  <c:v>5127.2251065813007</c:v>
                </c:pt>
                <c:pt idx="64">
                  <c:v>4411.3146212896927</c:v>
                </c:pt>
                <c:pt idx="65">
                  <c:v>4664.5663150318496</c:v>
                </c:pt>
                <c:pt idx="66">
                  <c:v>4884.1738041839344</c:v>
                </c:pt>
                <c:pt idx="67">
                  <c:v>4885.3417655046278</c:v>
                </c:pt>
                <c:pt idx="68">
                  <c:v>5002.5217981415981</c:v>
                </c:pt>
                <c:pt idx="69">
                  <c:v>5140.5915629420724</c:v>
                </c:pt>
                <c:pt idx="70">
                  <c:v>5684.1996727144397</c:v>
                </c:pt>
                <c:pt idx="71">
                  <c:v>5928.382559702125</c:v>
                </c:pt>
                <c:pt idx="72">
                  <c:v>6239.1588061105776</c:v>
                </c:pt>
                <c:pt idx="73">
                  <c:v>6322.4493415495263</c:v>
                </c:pt>
                <c:pt idx="74">
                  <c:v>7392.6365422295803</c:v>
                </c:pt>
                <c:pt idx="75">
                  <c:v>7993.4132322241212</c:v>
                </c:pt>
                <c:pt idx="76">
                  <c:v>7994.610838344478</c:v>
                </c:pt>
                <c:pt idx="77">
                  <c:v>8896.7204640911659</c:v>
                </c:pt>
                <c:pt idx="78">
                  <c:v>10357.917766178947</c:v>
                </c:pt>
                <c:pt idx="79">
                  <c:v>11485.427956695352</c:v>
                </c:pt>
                <c:pt idx="80">
                  <c:v>13417.388621481972</c:v>
                </c:pt>
                <c:pt idx="81">
                  <c:v>15321.35124412953</c:v>
                </c:pt>
                <c:pt idx="82">
                  <c:v>17469.958596058867</c:v>
                </c:pt>
                <c:pt idx="83">
                  <c:v>19988.504604362282</c:v>
                </c:pt>
                <c:pt idx="84">
                  <c:v>22899.791888731961</c:v>
                </c:pt>
                <c:pt idx="85">
                  <c:v>27005.848027835833</c:v>
                </c:pt>
                <c:pt idx="86">
                  <c:v>30707.886204707618</c:v>
                </c:pt>
                <c:pt idx="87">
                  <c:v>34626.330247679158</c:v>
                </c:pt>
                <c:pt idx="88">
                  <c:v>38761.360287777788</c:v>
                </c:pt>
                <c:pt idx="89">
                  <c:v>44631.257364875797</c:v>
                </c:pt>
                <c:pt idx="90">
                  <c:v>50310.897188908981</c:v>
                </c:pt>
                <c:pt idx="91">
                  <c:v>57042.778773660742</c:v>
                </c:pt>
                <c:pt idx="92">
                  <c:v>61316.816937124611</c:v>
                </c:pt>
                <c:pt idx="93">
                  <c:v>68270.435774503901</c:v>
                </c:pt>
                <c:pt idx="94">
                  <c:v>70763.394338035869</c:v>
                </c:pt>
                <c:pt idx="95">
                  <c:v>80992.490717874418</c:v>
                </c:pt>
                <c:pt idx="96">
                  <c:v>88258.962291770004</c:v>
                </c:pt>
                <c:pt idx="97">
                  <c:v>92061.911124062841</c:v>
                </c:pt>
                <c:pt idx="98">
                  <c:v>96771.28737379759</c:v>
                </c:pt>
                <c:pt idx="99">
                  <c:v>106609.80338600992</c:v>
                </c:pt>
                <c:pt idx="100">
                  <c:v>81722.303012728516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'G 6.4.1'!$G$2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6.4.1'!$G$3:$G$103</c:f>
              <c:numCache>
                <c:formatCode>#,##0</c:formatCode>
                <c:ptCount val="101"/>
                <c:pt idx="0">
                  <c:v>287107.22991885117</c:v>
                </c:pt>
                <c:pt idx="1">
                  <c:v>162864.85929669993</c:v>
                </c:pt>
                <c:pt idx="2">
                  <c:v>153414.37390568655</c:v>
                </c:pt>
                <c:pt idx="3">
                  <c:v>108502.56897346016</c:v>
                </c:pt>
                <c:pt idx="4">
                  <c:v>93336.287768913753</c:v>
                </c:pt>
                <c:pt idx="5">
                  <c:v>86581.37655127974</c:v>
                </c:pt>
                <c:pt idx="6">
                  <c:v>87667.990788951487</c:v>
                </c:pt>
                <c:pt idx="7">
                  <c:v>89595.086293948014</c:v>
                </c:pt>
                <c:pt idx="8">
                  <c:v>94440.825289390865</c:v>
                </c:pt>
                <c:pt idx="9">
                  <c:v>90352.707714541713</c:v>
                </c:pt>
                <c:pt idx="10">
                  <c:v>90927.840285450671</c:v>
                </c:pt>
                <c:pt idx="11">
                  <c:v>89000.230211115762</c:v>
                </c:pt>
                <c:pt idx="12">
                  <c:v>89136.332486798026</c:v>
                </c:pt>
                <c:pt idx="13">
                  <c:v>90700.797455089021</c:v>
                </c:pt>
                <c:pt idx="14">
                  <c:v>93473.49511957544</c:v>
                </c:pt>
                <c:pt idx="15">
                  <c:v>81808.330628465599</c:v>
                </c:pt>
                <c:pt idx="16">
                  <c:v>103746.85138870565</c:v>
                </c:pt>
                <c:pt idx="17">
                  <c:v>101967.87453425219</c:v>
                </c:pt>
                <c:pt idx="18">
                  <c:v>92086.654000343973</c:v>
                </c:pt>
                <c:pt idx="19">
                  <c:v>70686.08195910872</c:v>
                </c:pt>
                <c:pt idx="20">
                  <c:v>35484.54922303043</c:v>
                </c:pt>
                <c:pt idx="21">
                  <c:v>7515.7630484677738</c:v>
                </c:pt>
                <c:pt idx="22">
                  <c:v>-19097.722225705125</c:v>
                </c:pt>
                <c:pt idx="23">
                  <c:v>-46243.954142935814</c:v>
                </c:pt>
                <c:pt idx="24">
                  <c:v>-70206.797805232141</c:v>
                </c:pt>
                <c:pt idx="25">
                  <c:v>-116331.7907460375</c:v>
                </c:pt>
                <c:pt idx="26">
                  <c:v>-109567.88663154835</c:v>
                </c:pt>
                <c:pt idx="27">
                  <c:v>-121820.62283552016</c:v>
                </c:pt>
                <c:pt idx="28">
                  <c:v>-119735.30854979731</c:v>
                </c:pt>
                <c:pt idx="29">
                  <c:v>-120335.30759041979</c:v>
                </c:pt>
                <c:pt idx="30">
                  <c:v>-135918.4897135908</c:v>
                </c:pt>
                <c:pt idx="31">
                  <c:v>-133568.4805779914</c:v>
                </c:pt>
                <c:pt idx="32">
                  <c:v>-140532.30205056616</c:v>
                </c:pt>
                <c:pt idx="33">
                  <c:v>-143215.84599580106</c:v>
                </c:pt>
                <c:pt idx="34">
                  <c:v>-142203.43134112647</c:v>
                </c:pt>
                <c:pt idx="35">
                  <c:v>-159207.56159116988</c:v>
                </c:pt>
                <c:pt idx="36">
                  <c:v>-163905.14505376489</c:v>
                </c:pt>
                <c:pt idx="37">
                  <c:v>-162830.70293724499</c:v>
                </c:pt>
                <c:pt idx="38">
                  <c:v>-171594.24623274049</c:v>
                </c:pt>
                <c:pt idx="39">
                  <c:v>-179857.77228948261</c:v>
                </c:pt>
                <c:pt idx="40">
                  <c:v>-176470.13853566063</c:v>
                </c:pt>
                <c:pt idx="41">
                  <c:v>-173337.97134814499</c:v>
                </c:pt>
                <c:pt idx="42">
                  <c:v>-175487.54810110127</c:v>
                </c:pt>
                <c:pt idx="43">
                  <c:v>-173089.12883058673</c:v>
                </c:pt>
                <c:pt idx="44">
                  <c:v>-170801.18601646909</c:v>
                </c:pt>
                <c:pt idx="45">
                  <c:v>-157879.67519538171</c:v>
                </c:pt>
                <c:pt idx="46">
                  <c:v>-151272.4484029825</c:v>
                </c:pt>
                <c:pt idx="47">
                  <c:v>-155885.27037885535</c:v>
                </c:pt>
                <c:pt idx="48">
                  <c:v>-157225.66439089575</c:v>
                </c:pt>
                <c:pt idx="49">
                  <c:v>-155082.92793371601</c:v>
                </c:pt>
                <c:pt idx="50">
                  <c:v>-140639.83842414146</c:v>
                </c:pt>
                <c:pt idx="51">
                  <c:v>-145770.89930794633</c:v>
                </c:pt>
                <c:pt idx="52">
                  <c:v>-145514.35265644849</c:v>
                </c:pt>
                <c:pt idx="53">
                  <c:v>-147662.38609928294</c:v>
                </c:pt>
                <c:pt idx="54">
                  <c:v>-147036.06475908699</c:v>
                </c:pt>
                <c:pt idx="55">
                  <c:v>-119024.67234310844</c:v>
                </c:pt>
                <c:pt idx="56">
                  <c:v>-106417.61712434405</c:v>
                </c:pt>
                <c:pt idx="57">
                  <c:v>-111739.15313511071</c:v>
                </c:pt>
                <c:pt idx="58">
                  <c:v>-109967.30245304678</c:v>
                </c:pt>
                <c:pt idx="59">
                  <c:v>-111690.07403802134</c:v>
                </c:pt>
                <c:pt idx="60">
                  <c:v>-78047.255030803994</c:v>
                </c:pt>
                <c:pt idx="61">
                  <c:v>2284.3566324827898</c:v>
                </c:pt>
                <c:pt idx="62">
                  <c:v>50720.899615705595</c:v>
                </c:pt>
                <c:pt idx="63">
                  <c:v>132579.14935280796</c:v>
                </c:pt>
                <c:pt idx="64">
                  <c:v>190811.93325333967</c:v>
                </c:pt>
                <c:pt idx="65">
                  <c:v>206185.25329770695</c:v>
                </c:pt>
                <c:pt idx="66">
                  <c:v>200312.47667331589</c:v>
                </c:pt>
                <c:pt idx="67">
                  <c:v>202189.8762066527</c:v>
                </c:pt>
                <c:pt idx="68">
                  <c:v>201844.18254697174</c:v>
                </c:pt>
                <c:pt idx="69">
                  <c:v>201963.89702094562</c:v>
                </c:pt>
                <c:pt idx="70">
                  <c:v>219520.47201137879</c:v>
                </c:pt>
                <c:pt idx="71">
                  <c:v>220394.29701179528</c:v>
                </c:pt>
                <c:pt idx="72">
                  <c:v>214940.15459302379</c:v>
                </c:pt>
                <c:pt idx="73">
                  <c:v>208896.95464689191</c:v>
                </c:pt>
                <c:pt idx="74">
                  <c:v>222749.31320485842</c:v>
                </c:pt>
                <c:pt idx="75">
                  <c:v>224566.44753600174</c:v>
                </c:pt>
                <c:pt idx="76">
                  <c:v>234399.0816402444</c:v>
                </c:pt>
                <c:pt idx="77">
                  <c:v>240538.01033073559</c:v>
                </c:pt>
                <c:pt idx="78">
                  <c:v>242158.94499731445</c:v>
                </c:pt>
                <c:pt idx="79">
                  <c:v>235122.51106829333</c:v>
                </c:pt>
                <c:pt idx="80">
                  <c:v>249228.38916064543</c:v>
                </c:pt>
                <c:pt idx="81">
                  <c:v>249765.70849302161</c:v>
                </c:pt>
                <c:pt idx="82">
                  <c:v>255492.29618982025</c:v>
                </c:pt>
                <c:pt idx="83">
                  <c:v>259760.99325514172</c:v>
                </c:pt>
                <c:pt idx="84">
                  <c:v>261756.00661969386</c:v>
                </c:pt>
                <c:pt idx="85">
                  <c:v>283147.34963728639</c:v>
                </c:pt>
                <c:pt idx="86">
                  <c:v>291425.40357400209</c:v>
                </c:pt>
                <c:pt idx="87">
                  <c:v>291194.03425222455</c:v>
                </c:pt>
                <c:pt idx="88">
                  <c:v>297484.79621418926</c:v>
                </c:pt>
                <c:pt idx="89">
                  <c:v>299477.81832981657</c:v>
                </c:pt>
                <c:pt idx="90">
                  <c:v>313055.74101741554</c:v>
                </c:pt>
                <c:pt idx="91">
                  <c:v>316834.35440389812</c:v>
                </c:pt>
                <c:pt idx="92">
                  <c:v>325901.36828325363</c:v>
                </c:pt>
                <c:pt idx="93">
                  <c:v>333168.46458682453</c:v>
                </c:pt>
                <c:pt idx="94">
                  <c:v>340519.98047772388</c:v>
                </c:pt>
                <c:pt idx="95">
                  <c:v>351770.9643134487</c:v>
                </c:pt>
                <c:pt idx="96">
                  <c:v>349149.8445700584</c:v>
                </c:pt>
                <c:pt idx="97">
                  <c:v>366068.67275931081</c:v>
                </c:pt>
                <c:pt idx="98">
                  <c:v>357299.39222399797</c:v>
                </c:pt>
                <c:pt idx="99">
                  <c:v>365974.12492519035</c:v>
                </c:pt>
                <c:pt idx="100">
                  <c:v>321162.29900914629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20991364629E-3"/>
                <c:y val="0.350902680669087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Tisíce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06622223014746E-3"/>
          <c:y val="0.88630977264450306"/>
          <c:w val="0.99227936702528019"/>
          <c:h val="0.11082585891230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8052823774998"/>
          <c:y val="4.1666666666666664E-2"/>
          <c:w val="0.8607811720006795"/>
          <c:h val="0.85657407407407404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2.1.2'!$A$85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2.1.2'!$B$2:$P$2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2.1.2'!$B$85:$P$85</c:f>
              <c:numCache>
                <c:formatCode>General</c:formatCode>
                <c:ptCount val="15"/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C-4368-85D8-8121209D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0"/>
          <c:order val="0"/>
          <c:tx>
            <c:strRef>
              <c:f>'G 2.1.2'!$A$3</c:f>
              <c:strCache>
                <c:ptCount val="1"/>
                <c:pt idx="0">
                  <c:v>Vládní dluh upravený dle § 13 zákona č. 23/2017 Sb. (% HDP)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2.1.2'!$B$2:$P$2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2.1.2'!$B$3:$P$3</c:f>
              <c:numCache>
                <c:formatCode>0.00</c:formatCode>
                <c:ptCount val="15"/>
                <c:pt idx="0">
                  <c:v>35.704172959047703</c:v>
                </c:pt>
                <c:pt idx="1">
                  <c:v>38.075986270856809</c:v>
                </c:pt>
                <c:pt idx="2">
                  <c:v>41.023770958582354</c:v>
                </c:pt>
                <c:pt idx="3">
                  <c:v>43.37863531836976</c:v>
                </c:pt>
                <c:pt idx="4">
                  <c:v>41.90279125845052</c:v>
                </c:pt>
                <c:pt idx="5">
                  <c:v>39.9</c:v>
                </c:pt>
                <c:pt idx="6">
                  <c:v>36.700000000000003</c:v>
                </c:pt>
                <c:pt idx="7">
                  <c:v>34.700000000000003</c:v>
                </c:pt>
                <c:pt idx="8">
                  <c:v>32.6</c:v>
                </c:pt>
                <c:pt idx="9">
                  <c:v>30.3</c:v>
                </c:pt>
                <c:pt idx="10">
                  <c:v>38.1</c:v>
                </c:pt>
                <c:pt idx="11">
                  <c:v>45.054097805327437</c:v>
                </c:pt>
                <c:pt idx="12" formatCode="General">
                  <c:v>48.608124379312152</c:v>
                </c:pt>
                <c:pt idx="13" formatCode="General">
                  <c:v>52.125879496548606</c:v>
                </c:pt>
                <c:pt idx="14" formatCode="General">
                  <c:v>55.373564666784794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C-4368-85D8-8121209D2F4A}"/>
            </c:ext>
          </c:extLst>
        </c:ser>
        <c:ser>
          <c:idx val="1"/>
          <c:order val="1"/>
          <c:tx>
            <c:strRef>
              <c:f>'G 2.1.2'!$A$4</c:f>
              <c:strCache>
                <c:ptCount val="1"/>
                <c:pt idx="0">
                  <c:v>Dluhová brzda (% HDP)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2.1.2'!$B$2:$P$2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2.1.2'!$B$4:$P$4</c:f>
              <c:numCache>
                <c:formatCode>General</c:formatCode>
                <c:ptCount val="15"/>
                <c:pt idx="7" formatCode="0.00">
                  <c:v>55</c:v>
                </c:pt>
                <c:pt idx="8" formatCode="0.00">
                  <c:v>55</c:v>
                </c:pt>
                <c:pt idx="9" formatCode="0.00">
                  <c:v>55</c:v>
                </c:pt>
                <c:pt idx="10" formatCode="0.00">
                  <c:v>55</c:v>
                </c:pt>
                <c:pt idx="11" formatCode="0.00">
                  <c:v>55</c:v>
                </c:pt>
                <c:pt idx="12" formatCode="0.00">
                  <c:v>55</c:v>
                </c:pt>
                <c:pt idx="13" formatCode="0.00">
                  <c:v>55</c:v>
                </c:pt>
                <c:pt idx="14" formatCode="0.0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C-4368-85D8-8121209D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99043264753192E-2"/>
          <c:y val="2.3529411764705882E-2"/>
          <c:w val="0.8770174540682415"/>
          <c:h val="0.86984439445069361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6.4.2'!$AD$2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1-4F50-AA72-B47C448D1A8E}"/>
            </c:ext>
          </c:extLst>
        </c:ser>
        <c:ser>
          <c:idx val="4"/>
          <c:order val="4"/>
          <c:tx>
            <c:strRef>
              <c:f>'G 6.4.2'!$AE$2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6.4.2'!$B$2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6.4.2'!$B$3:$B$52</c:f>
              <c:numCache>
                <c:formatCode>#\ ##0_ ;\-#\ ##0\ </c:formatCode>
                <c:ptCount val="50"/>
                <c:pt idx="0">
                  <c:v>1534.0258635833791</c:v>
                </c:pt>
                <c:pt idx="1">
                  <c:v>17263.232184527005</c:v>
                </c:pt>
                <c:pt idx="2">
                  <c:v>89129.896217932517</c:v>
                </c:pt>
                <c:pt idx="3">
                  <c:v>158563.65021063929</c:v>
                </c:pt>
                <c:pt idx="4">
                  <c:v>617949.69056349131</c:v>
                </c:pt>
                <c:pt idx="5">
                  <c:v>1076444.5734598641</c:v>
                </c:pt>
                <c:pt idx="6">
                  <c:v>1583409.7073722358</c:v>
                </c:pt>
                <c:pt idx="7">
                  <c:v>1999501.2004834434</c:v>
                </c:pt>
                <c:pt idx="8">
                  <c:v>3111736.0515943808</c:v>
                </c:pt>
                <c:pt idx="9">
                  <c:v>4441094.6017595939</c:v>
                </c:pt>
                <c:pt idx="10">
                  <c:v>5075422.2602174133</c:v>
                </c:pt>
                <c:pt idx="11">
                  <c:v>5191907.3784499001</c:v>
                </c:pt>
                <c:pt idx="12">
                  <c:v>5152114.2732300274</c:v>
                </c:pt>
                <c:pt idx="13">
                  <c:v>5742643.6238976046</c:v>
                </c:pt>
                <c:pt idx="14">
                  <c:v>7047248.7881218959</c:v>
                </c:pt>
                <c:pt idx="15">
                  <c:v>9003344.5912976861</c:v>
                </c:pt>
                <c:pt idx="16">
                  <c:v>9235806.4050084595</c:v>
                </c:pt>
                <c:pt idx="17">
                  <c:v>9288146.8008047026</c:v>
                </c:pt>
                <c:pt idx="18">
                  <c:v>9655385.436577037</c:v>
                </c:pt>
                <c:pt idx="19">
                  <c:v>8821596.4052033685</c:v>
                </c:pt>
                <c:pt idx="20">
                  <c:v>8930228.8920028061</c:v>
                </c:pt>
                <c:pt idx="21">
                  <c:v>10763944.307314031</c:v>
                </c:pt>
                <c:pt idx="22">
                  <c:v>11967118.073423073</c:v>
                </c:pt>
                <c:pt idx="23">
                  <c:v>12697660.577849545</c:v>
                </c:pt>
                <c:pt idx="24">
                  <c:v>13056246.185575679</c:v>
                </c:pt>
                <c:pt idx="25">
                  <c:v>12761570.000310969</c:v>
                </c:pt>
                <c:pt idx="26">
                  <c:v>12720753.047282761</c:v>
                </c:pt>
                <c:pt idx="27">
                  <c:v>13477878.408872208</c:v>
                </c:pt>
                <c:pt idx="28">
                  <c:v>14595593.156699376</c:v>
                </c:pt>
                <c:pt idx="29">
                  <c:v>15349560.701770727</c:v>
                </c:pt>
                <c:pt idx="30">
                  <c:v>15510580.304280536</c:v>
                </c:pt>
                <c:pt idx="31">
                  <c:v>14907435.760100195</c:v>
                </c:pt>
                <c:pt idx="32">
                  <c:v>13787196.97155383</c:v>
                </c:pt>
                <c:pt idx="33">
                  <c:v>12552701.38591557</c:v>
                </c:pt>
                <c:pt idx="34">
                  <c:v>11303185.775596911</c:v>
                </c:pt>
                <c:pt idx="35">
                  <c:v>9858451.5130831152</c:v>
                </c:pt>
                <c:pt idx="36">
                  <c:v>8189036.7747160094</c:v>
                </c:pt>
                <c:pt idx="37">
                  <c:v>6556028.1005198695</c:v>
                </c:pt>
                <c:pt idx="38">
                  <c:v>5487227.716766661</c:v>
                </c:pt>
                <c:pt idx="39">
                  <c:v>5097117.4771706909</c:v>
                </c:pt>
                <c:pt idx="40">
                  <c:v>4911199.9177945219</c:v>
                </c:pt>
                <c:pt idx="41">
                  <c:v>4789978.7926370045</c:v>
                </c:pt>
                <c:pt idx="42">
                  <c:v>4660563.9327283641</c:v>
                </c:pt>
                <c:pt idx="43">
                  <c:v>4514762.8830286553</c:v>
                </c:pt>
                <c:pt idx="44">
                  <c:v>4366118.1632490689</c:v>
                </c:pt>
                <c:pt idx="45">
                  <c:v>4173821.4115422666</c:v>
                </c:pt>
                <c:pt idx="46">
                  <c:v>3735093.1905575958</c:v>
                </c:pt>
                <c:pt idx="47">
                  <c:v>2977210.431774932</c:v>
                </c:pt>
                <c:pt idx="48">
                  <c:v>2223563.3018426714</c:v>
                </c:pt>
                <c:pt idx="49">
                  <c:v>1415814.4166110069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1-4F50-AA72-B47C448D1A8E}"/>
            </c:ext>
          </c:extLst>
        </c:ser>
        <c:ser>
          <c:idx val="1"/>
          <c:order val="1"/>
          <c:tx>
            <c:strRef>
              <c:f>'G 6.4.2'!$C$2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6.4.2'!$C$3:$C$52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8538.6394196109359</c:v>
                </c:pt>
                <c:pt idx="6">
                  <c:v>26492.634680192685</c:v>
                </c:pt>
                <c:pt idx="7">
                  <c:v>60841.562629395754</c:v>
                </c:pt>
                <c:pt idx="8">
                  <c:v>282731.34362818563</c:v>
                </c:pt>
                <c:pt idx="9">
                  <c:v>912475.71134009329</c:v>
                </c:pt>
                <c:pt idx="10">
                  <c:v>1615594.9861411906</c:v>
                </c:pt>
                <c:pt idx="11">
                  <c:v>2337356.2998350244</c:v>
                </c:pt>
                <c:pt idx="12">
                  <c:v>2796297.563827476</c:v>
                </c:pt>
                <c:pt idx="13">
                  <c:v>3696028.2354536564</c:v>
                </c:pt>
                <c:pt idx="14">
                  <c:v>4946694.1722016577</c:v>
                </c:pt>
                <c:pt idx="15">
                  <c:v>6670216.5936624622</c:v>
                </c:pt>
                <c:pt idx="16">
                  <c:v>6095406.5968685979</c:v>
                </c:pt>
                <c:pt idx="17">
                  <c:v>6064333.3435204122</c:v>
                </c:pt>
                <c:pt idx="18">
                  <c:v>6142393.3779843263</c:v>
                </c:pt>
                <c:pt idx="19">
                  <c:v>5172159.8360549249</c:v>
                </c:pt>
                <c:pt idx="20">
                  <c:v>5349995.3555759061</c:v>
                </c:pt>
                <c:pt idx="21">
                  <c:v>6544133.8506868351</c:v>
                </c:pt>
                <c:pt idx="22">
                  <c:v>7109623.6911596637</c:v>
                </c:pt>
                <c:pt idx="23">
                  <c:v>7458834.7653894369</c:v>
                </c:pt>
                <c:pt idx="24">
                  <c:v>7535607.2819131678</c:v>
                </c:pt>
                <c:pt idx="25">
                  <c:v>7290153.081739638</c:v>
                </c:pt>
                <c:pt idx="26">
                  <c:v>7346550.8721256936</c:v>
                </c:pt>
                <c:pt idx="27">
                  <c:v>7912096.1805691486</c:v>
                </c:pt>
                <c:pt idx="28">
                  <c:v>8602220.9694586825</c:v>
                </c:pt>
                <c:pt idx="29">
                  <c:v>8981748.6404919773</c:v>
                </c:pt>
                <c:pt idx="30">
                  <c:v>9122286.6642411202</c:v>
                </c:pt>
                <c:pt idx="31">
                  <c:v>9104313.1798338257</c:v>
                </c:pt>
                <c:pt idx="32">
                  <c:v>9182953.6833746843</c:v>
                </c:pt>
                <c:pt idx="33">
                  <c:v>9528432.3333786279</c:v>
                </c:pt>
                <c:pt idx="34">
                  <c:v>10032698.901065307</c:v>
                </c:pt>
                <c:pt idx="35">
                  <c:v>10395315.076631274</c:v>
                </c:pt>
                <c:pt idx="36">
                  <c:v>10443137.610093981</c:v>
                </c:pt>
                <c:pt idx="37">
                  <c:v>10198015.77105052</c:v>
                </c:pt>
                <c:pt idx="38">
                  <c:v>9375098.5720022079</c:v>
                </c:pt>
                <c:pt idx="39">
                  <c:v>8216090.9464668427</c:v>
                </c:pt>
                <c:pt idx="40">
                  <c:v>6932808.6575831417</c:v>
                </c:pt>
                <c:pt idx="41">
                  <c:v>5506853.6748073474</c:v>
                </c:pt>
                <c:pt idx="42">
                  <c:v>4005651.7999329697</c:v>
                </c:pt>
                <c:pt idx="43">
                  <c:v>2579248.3057256453</c:v>
                </c:pt>
                <c:pt idx="44">
                  <c:v>1345843.9721199167</c:v>
                </c:pt>
                <c:pt idx="45">
                  <c:v>402306.46638656151</c:v>
                </c:pt>
                <c:pt idx="46">
                  <c:v>29243.497378189746</c:v>
                </c:pt>
                <c:pt idx="47">
                  <c:v>249.83376827526294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1-4F50-AA72-B47C448D1A8E}"/>
            </c:ext>
          </c:extLst>
        </c:ser>
        <c:ser>
          <c:idx val="2"/>
          <c:order val="2"/>
          <c:tx>
            <c:strRef>
              <c:f>'G 6.4.2'!$D$2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6.4.2'!$D$3:$D$52</c:f>
              <c:numCache>
                <c:formatCode>#\ ##0_ ;\-#\ ##0\ </c:formatCode>
                <c:ptCount val="50"/>
                <c:pt idx="0">
                  <c:v>1534.0258635833791</c:v>
                </c:pt>
                <c:pt idx="1">
                  <c:v>17263.232184527005</c:v>
                </c:pt>
                <c:pt idx="2">
                  <c:v>89129.896217932517</c:v>
                </c:pt>
                <c:pt idx="3">
                  <c:v>158563.65021063929</c:v>
                </c:pt>
                <c:pt idx="4">
                  <c:v>617949.69056349131</c:v>
                </c:pt>
                <c:pt idx="5">
                  <c:v>1067905.9340402533</c:v>
                </c:pt>
                <c:pt idx="6">
                  <c:v>1556917.0726920429</c:v>
                </c:pt>
                <c:pt idx="7">
                  <c:v>1938659.6378540476</c:v>
                </c:pt>
                <c:pt idx="8">
                  <c:v>2829004.7079661954</c:v>
                </c:pt>
                <c:pt idx="9">
                  <c:v>3528618.8904195004</c:v>
                </c:pt>
                <c:pt idx="10">
                  <c:v>3459827.2740762201</c:v>
                </c:pt>
                <c:pt idx="11">
                  <c:v>2854551.0786148771</c:v>
                </c:pt>
                <c:pt idx="12">
                  <c:v>2355816.7094025533</c:v>
                </c:pt>
                <c:pt idx="13">
                  <c:v>2046615.3884439494</c:v>
                </c:pt>
                <c:pt idx="14">
                  <c:v>2100554.6159202429</c:v>
                </c:pt>
                <c:pt idx="15">
                  <c:v>2333127.997635222</c:v>
                </c:pt>
                <c:pt idx="16">
                  <c:v>3140399.8081398578</c:v>
                </c:pt>
                <c:pt idx="17">
                  <c:v>3223813.4572842899</c:v>
                </c:pt>
                <c:pt idx="18">
                  <c:v>3512992.0585927116</c:v>
                </c:pt>
                <c:pt idx="19">
                  <c:v>3649436.569148439</c:v>
                </c:pt>
                <c:pt idx="20">
                  <c:v>3580233.5364268995</c:v>
                </c:pt>
                <c:pt idx="21">
                  <c:v>4219810.4566271994</c:v>
                </c:pt>
                <c:pt idx="22">
                  <c:v>4857494.3822634062</c:v>
                </c:pt>
                <c:pt idx="23">
                  <c:v>5238825.8124601096</c:v>
                </c:pt>
                <c:pt idx="24">
                  <c:v>5520638.9036625186</c:v>
                </c:pt>
                <c:pt idx="25">
                  <c:v>5471416.9185713315</c:v>
                </c:pt>
                <c:pt idx="26">
                  <c:v>5374202.1751570692</c:v>
                </c:pt>
                <c:pt idx="27">
                  <c:v>5565782.2283030599</c:v>
                </c:pt>
                <c:pt idx="28">
                  <c:v>5993372.18724069</c:v>
                </c:pt>
                <c:pt idx="29">
                  <c:v>6367812.0612787511</c:v>
                </c:pt>
                <c:pt idx="30">
                  <c:v>6388293.6400394179</c:v>
                </c:pt>
                <c:pt idx="31">
                  <c:v>5803122.5802663714</c:v>
                </c:pt>
                <c:pt idx="32">
                  <c:v>4604243.2881791508</c:v>
                </c:pt>
                <c:pt idx="33">
                  <c:v>3024269.0525369435</c:v>
                </c:pt>
                <c:pt idx="34">
                  <c:v>1270486.8745316023</c:v>
                </c:pt>
                <c:pt idx="35">
                  <c:v>-536863.56354815396</c:v>
                </c:pt>
                <c:pt idx="36">
                  <c:v>-2254100.8353779749</c:v>
                </c:pt>
                <c:pt idx="37">
                  <c:v>-3641987.670530655</c:v>
                </c:pt>
                <c:pt idx="38">
                  <c:v>-3887870.8552355468</c:v>
                </c:pt>
                <c:pt idx="39">
                  <c:v>-3118973.4692961527</c:v>
                </c:pt>
                <c:pt idx="40">
                  <c:v>-2021608.7397886217</c:v>
                </c:pt>
                <c:pt idx="41">
                  <c:v>-716874.88217034261</c:v>
                </c:pt>
                <c:pt idx="42">
                  <c:v>654912.1327953937</c:v>
                </c:pt>
                <c:pt idx="43">
                  <c:v>1935514.5773030098</c:v>
                </c:pt>
                <c:pt idx="44">
                  <c:v>3020274.1911291527</c:v>
                </c:pt>
                <c:pt idx="45">
                  <c:v>3771514.9451557049</c:v>
                </c:pt>
                <c:pt idx="46">
                  <c:v>3705849.6931794053</c:v>
                </c:pt>
                <c:pt idx="47">
                  <c:v>2976960.5980066564</c:v>
                </c:pt>
                <c:pt idx="48">
                  <c:v>2223563.3018426714</c:v>
                </c:pt>
                <c:pt idx="49">
                  <c:v>1415814.4166110069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.37600432298903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9461654389975445"/>
          <c:y val="0.94489736748022779"/>
          <c:w val="0.41936906273812546"/>
          <c:h val="5.5102632519772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7396607839041E-2"/>
          <c:y val="2.4781230504645164E-2"/>
          <c:w val="0.88223130762500845"/>
          <c:h val="0.76449400596873995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 6.4.3'!$A$65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6.4.3'!$B$65:$AY$65</c:f>
              <c:numCache>
                <c:formatCode>_-* #\ ##0.0_-;\-* #\ ##0.0_-;_-* "-"??_-;_-@_-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0-9E50-461F-99D5-EF8EE7092A5E}"/>
            </c:ext>
          </c:extLst>
        </c:ser>
        <c:ser>
          <c:idx val="5"/>
          <c:order val="5"/>
          <c:tx>
            <c:strRef>
              <c:f>'G 6.4.3'!$A$66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6.4.3'!$B$66:$AY$66</c:f>
              <c:numCache>
                <c:formatCode>_-* #\ ##0.0_-;\-* #\ ##0.0_-;_-* "-"??_-;_-@_-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'G 6.4.3'!$A$3</c:f>
              <c:strCache>
                <c:ptCount val="1"/>
                <c:pt idx="0">
                  <c:v>Základní scénář, pouze generačně specifické položky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6.4.3'!$B$3:$AY$3</c:f>
              <c:numCache>
                <c:formatCode>#\ ##0_ ;\-#\ ##0\ </c:formatCode>
                <c:ptCount val="50"/>
                <c:pt idx="0">
                  <c:v>1534.0258635833791</c:v>
                </c:pt>
                <c:pt idx="1">
                  <c:v>17263.232184527005</c:v>
                </c:pt>
                <c:pt idx="2">
                  <c:v>89129.896217932517</c:v>
                </c:pt>
                <c:pt idx="3">
                  <c:v>158563.65021063929</c:v>
                </c:pt>
                <c:pt idx="4">
                  <c:v>617949.69056349131</c:v>
                </c:pt>
                <c:pt idx="5">
                  <c:v>1067905.9340402533</c:v>
                </c:pt>
                <c:pt idx="6">
                  <c:v>1556917.0726920431</c:v>
                </c:pt>
                <c:pt idx="7">
                  <c:v>1938659.6378540476</c:v>
                </c:pt>
                <c:pt idx="8">
                  <c:v>2829004.707966195</c:v>
                </c:pt>
                <c:pt idx="9">
                  <c:v>3528618.8904195009</c:v>
                </c:pt>
                <c:pt idx="10">
                  <c:v>3459827.2740762224</c:v>
                </c:pt>
                <c:pt idx="11">
                  <c:v>2854551.0786148757</c:v>
                </c:pt>
                <c:pt idx="12">
                  <c:v>2355816.7094025514</c:v>
                </c:pt>
                <c:pt idx="13">
                  <c:v>2046615.3884439482</c:v>
                </c:pt>
                <c:pt idx="14">
                  <c:v>2100227.5268971184</c:v>
                </c:pt>
                <c:pt idx="15">
                  <c:v>2325296.1713524936</c:v>
                </c:pt>
                <c:pt idx="16">
                  <c:v>3120112.7506775139</c:v>
                </c:pt>
                <c:pt idx="17">
                  <c:v>3179227.157619413</c:v>
                </c:pt>
                <c:pt idx="18">
                  <c:v>3440009.7539499216</c:v>
                </c:pt>
                <c:pt idx="19">
                  <c:v>3567708.0574641414</c:v>
                </c:pt>
                <c:pt idx="20">
                  <c:v>3478219.5290678833</c:v>
                </c:pt>
                <c:pt idx="21">
                  <c:v>4080389.0701355729</c:v>
                </c:pt>
                <c:pt idx="22">
                  <c:v>4701184.5780698434</c:v>
                </c:pt>
                <c:pt idx="23">
                  <c:v>5074126.6610759981</c:v>
                </c:pt>
                <c:pt idx="24">
                  <c:v>5353671.7994945431</c:v>
                </c:pt>
                <c:pt idx="25">
                  <c:v>5308498.1609812081</c:v>
                </c:pt>
                <c:pt idx="26">
                  <c:v>5207887.372524119</c:v>
                </c:pt>
                <c:pt idx="27">
                  <c:v>5382598.8981115976</c:v>
                </c:pt>
                <c:pt idx="28">
                  <c:v>5789858.8153613508</c:v>
                </c:pt>
                <c:pt idx="29">
                  <c:v>6152489.8696461245</c:v>
                </c:pt>
                <c:pt idx="30">
                  <c:v>6167949.4884485584</c:v>
                </c:pt>
                <c:pt idx="31">
                  <c:v>5582454.6708936952</c:v>
                </c:pt>
                <c:pt idx="32">
                  <c:v>4380739.1258383971</c:v>
                </c:pt>
                <c:pt idx="33">
                  <c:v>2790434.0139807276</c:v>
                </c:pt>
                <c:pt idx="34">
                  <c:v>1021815.4632920921</c:v>
                </c:pt>
                <c:pt idx="35">
                  <c:v>-797779.0662434157</c:v>
                </c:pt>
                <c:pt idx="36">
                  <c:v>-2521760.8669326361</c:v>
                </c:pt>
                <c:pt idx="37">
                  <c:v>-3912913.7145499513</c:v>
                </c:pt>
                <c:pt idx="38">
                  <c:v>-4162799.7625596002</c:v>
                </c:pt>
                <c:pt idx="39">
                  <c:v>-3401872.4831123156</c:v>
                </c:pt>
                <c:pt idx="40">
                  <c:v>-2315923.5592746325</c:v>
                </c:pt>
                <c:pt idx="41">
                  <c:v>-1022505.8659668649</c:v>
                </c:pt>
                <c:pt idx="42">
                  <c:v>340852.43114813883</c:v>
                </c:pt>
                <c:pt idx="43">
                  <c:v>1615632.9183858223</c:v>
                </c:pt>
                <c:pt idx="44">
                  <c:v>2694752.7432963187</c:v>
                </c:pt>
                <c:pt idx="45">
                  <c:v>3458542.6431785254</c:v>
                </c:pt>
                <c:pt idx="46">
                  <c:v>3427743.1843136963</c:v>
                </c:pt>
                <c:pt idx="47">
                  <c:v>2768155.2773216702</c:v>
                </c:pt>
                <c:pt idx="48">
                  <c:v>2088190.4421246923</c:v>
                </c:pt>
                <c:pt idx="49">
                  <c:v>1355586.0355021104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0-461F-99D5-EF8EE7092A5E}"/>
            </c:ext>
          </c:extLst>
        </c:ser>
        <c:ser>
          <c:idx val="1"/>
          <c:order val="1"/>
          <c:tx>
            <c:strRef>
              <c:f>'G 6.4.3'!$A$4</c:f>
              <c:strCache>
                <c:ptCount val="1"/>
                <c:pt idx="0">
                  <c:v>Alternativní scénář, pouze generačně specifické položky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6.4.3'!$B$4:$AY$4</c:f>
              <c:numCache>
                <c:formatCode>#\ ##0_ ;\-#\ ##0\ </c:formatCode>
                <c:ptCount val="50"/>
                <c:pt idx="0">
                  <c:v>1534.0258635833791</c:v>
                </c:pt>
                <c:pt idx="1">
                  <c:v>17263.232184527005</c:v>
                </c:pt>
                <c:pt idx="2">
                  <c:v>89129.896217932517</c:v>
                </c:pt>
                <c:pt idx="3">
                  <c:v>158563.65021063929</c:v>
                </c:pt>
                <c:pt idx="4">
                  <c:v>617949.69056349131</c:v>
                </c:pt>
                <c:pt idx="5">
                  <c:v>1067905.9340402533</c:v>
                </c:pt>
                <c:pt idx="6">
                  <c:v>1556917.0726920431</c:v>
                </c:pt>
                <c:pt idx="7">
                  <c:v>1938659.6378540476</c:v>
                </c:pt>
                <c:pt idx="8">
                  <c:v>2829004.707966195</c:v>
                </c:pt>
                <c:pt idx="9">
                  <c:v>3528618.8904195009</c:v>
                </c:pt>
                <c:pt idx="10">
                  <c:v>3449136.154429541</c:v>
                </c:pt>
                <c:pt idx="11">
                  <c:v>2824657.1645181356</c:v>
                </c:pt>
                <c:pt idx="12">
                  <c:v>2259270.5708300727</c:v>
                </c:pt>
                <c:pt idx="13">
                  <c:v>1729382.4695691108</c:v>
                </c:pt>
                <c:pt idx="14">
                  <c:v>1380664.8725288324</c:v>
                </c:pt>
                <c:pt idx="15">
                  <c:v>1002537.0833395943</c:v>
                </c:pt>
                <c:pt idx="16">
                  <c:v>1552910.5131619275</c:v>
                </c:pt>
                <c:pt idx="17">
                  <c:v>1264351.9753441522</c:v>
                </c:pt>
                <c:pt idx="18">
                  <c:v>1204657.6247558817</c:v>
                </c:pt>
                <c:pt idx="19">
                  <c:v>1488072.5474199997</c:v>
                </c:pt>
                <c:pt idx="20">
                  <c:v>1181117.7368350653</c:v>
                </c:pt>
                <c:pt idx="21">
                  <c:v>1222040.049976144</c:v>
                </c:pt>
                <c:pt idx="22">
                  <c:v>1593601.9194979612</c:v>
                </c:pt>
                <c:pt idx="23">
                  <c:v>1813905.5049410071</c:v>
                </c:pt>
                <c:pt idx="24">
                  <c:v>2059893.741986461</c:v>
                </c:pt>
                <c:pt idx="25">
                  <c:v>2122006.9654882457</c:v>
                </c:pt>
                <c:pt idx="26">
                  <c:v>1996744.9714260772</c:v>
                </c:pt>
                <c:pt idx="27">
                  <c:v>1924259.3358837999</c:v>
                </c:pt>
                <c:pt idx="28">
                  <c:v>2029868.9943624139</c:v>
                </c:pt>
                <c:pt idx="29">
                  <c:v>2226610.3109923322</c:v>
                </c:pt>
                <c:pt idx="30">
                  <c:v>2180641.4288720116</c:v>
                </c:pt>
                <c:pt idx="31">
                  <c:v>1603002.7357598152</c:v>
                </c:pt>
                <c:pt idx="32">
                  <c:v>366913.80110179819</c:v>
                </c:pt>
                <c:pt idx="33">
                  <c:v>-1374398.3834641036</c:v>
                </c:pt>
                <c:pt idx="34">
                  <c:v>-3363429.4495140221</c:v>
                </c:pt>
                <c:pt idx="35">
                  <c:v>-5341521.7825700697</c:v>
                </c:pt>
                <c:pt idx="36">
                  <c:v>-7086406.5848995224</c:v>
                </c:pt>
                <c:pt idx="37">
                  <c:v>-8370417.8439689279</c:v>
                </c:pt>
                <c:pt idx="38">
                  <c:v>-8260610.7030995525</c:v>
                </c:pt>
                <c:pt idx="39">
                  <c:v>-6993086.7098564664</c:v>
                </c:pt>
                <c:pt idx="40">
                  <c:v>-5346221.2086834516</c:v>
                </c:pt>
                <c:pt idx="41">
                  <c:v>-3429525.3829636686</c:v>
                </c:pt>
                <c:pt idx="42">
                  <c:v>-1409998.8952345867</c:v>
                </c:pt>
                <c:pt idx="43">
                  <c:v>488255.76662597386</c:v>
                </c:pt>
                <c:pt idx="44">
                  <c:v>2106490.7521442715</c:v>
                </c:pt>
                <c:pt idx="45">
                  <c:v>3282696.4025499597</c:v>
                </c:pt>
                <c:pt idx="46">
                  <c:v>3414960.9908705391</c:v>
                </c:pt>
                <c:pt idx="47">
                  <c:v>2768046.0761712939</c:v>
                </c:pt>
                <c:pt idx="48">
                  <c:v>2088190.4421246923</c:v>
                </c:pt>
                <c:pt idx="49">
                  <c:v>1355586.0355021104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0-461F-99D5-EF8EE7092A5E}"/>
            </c:ext>
          </c:extLst>
        </c:ser>
        <c:ser>
          <c:idx val="2"/>
          <c:order val="2"/>
          <c:tx>
            <c:strRef>
              <c:f>'G 6.4.3'!$A$5</c:f>
              <c:strCache>
                <c:ptCount val="1"/>
                <c:pt idx="0">
                  <c:v>Základní scénář, celkové příjmy a výdaje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6.4.3'!$B$5:$AY$5</c:f>
              <c:numCache>
                <c:formatCode>#\ ##0_ ;\-#\ ##0\ </c:formatCode>
                <c:ptCount val="50"/>
                <c:pt idx="0">
                  <c:v>1585.2345163380237</c:v>
                </c:pt>
                <c:pt idx="1">
                  <c:v>17846.448033870118</c:v>
                </c:pt>
                <c:pt idx="2">
                  <c:v>92419.253759219602</c:v>
                </c:pt>
                <c:pt idx="3">
                  <c:v>163981.09615303192</c:v>
                </c:pt>
                <c:pt idx="4">
                  <c:v>634746.73934819025</c:v>
                </c:pt>
                <c:pt idx="5">
                  <c:v>1089645.7617145211</c:v>
                </c:pt>
                <c:pt idx="6">
                  <c:v>1575711.2399528716</c:v>
                </c:pt>
                <c:pt idx="7">
                  <c:v>1948197.4330337371</c:v>
                </c:pt>
                <c:pt idx="8">
                  <c:v>2828140.5823428603</c:v>
                </c:pt>
                <c:pt idx="9">
                  <c:v>3508557.4532774487</c:v>
                </c:pt>
                <c:pt idx="10">
                  <c:v>3416741.4909839947</c:v>
                </c:pt>
                <c:pt idx="11">
                  <c:v>2793054.5831631208</c:v>
                </c:pt>
                <c:pt idx="12">
                  <c:v>2283366.7214998677</c:v>
                </c:pt>
                <c:pt idx="13">
                  <c:v>1954466.3950373596</c:v>
                </c:pt>
                <c:pt idx="14">
                  <c:v>1984084.6862645205</c:v>
                </c:pt>
                <c:pt idx="15">
                  <c:v>2180369.6020942908</c:v>
                </c:pt>
                <c:pt idx="16">
                  <c:v>3028374.8919870034</c:v>
                </c:pt>
                <c:pt idx="17">
                  <c:v>3073883.5438352805</c:v>
                </c:pt>
                <c:pt idx="18">
                  <c:v>3359106.880425334</c:v>
                </c:pt>
                <c:pt idx="19">
                  <c:v>3582182.715834735</c:v>
                </c:pt>
                <c:pt idx="20">
                  <c:v>3450311.9630084559</c:v>
                </c:pt>
                <c:pt idx="21">
                  <c:v>4049618.2494024206</c:v>
                </c:pt>
                <c:pt idx="22">
                  <c:v>4694430.6280090325</c:v>
                </c:pt>
                <c:pt idx="23">
                  <c:v>5121657.3914242145</c:v>
                </c:pt>
                <c:pt idx="24">
                  <c:v>5458432.5235421322</c:v>
                </c:pt>
                <c:pt idx="25">
                  <c:v>5456574.4150520004</c:v>
                </c:pt>
                <c:pt idx="26">
                  <c:v>5396472.0664842725</c:v>
                </c:pt>
                <c:pt idx="27">
                  <c:v>5626960.4980620183</c:v>
                </c:pt>
                <c:pt idx="28">
                  <c:v>6098776.9533700682</c:v>
                </c:pt>
                <c:pt idx="29">
                  <c:v>6515861.1924464256</c:v>
                </c:pt>
                <c:pt idx="30">
                  <c:v>6569597.7901315242</c:v>
                </c:pt>
                <c:pt idx="31">
                  <c:v>6001957.3400715441</c:v>
                </c:pt>
                <c:pt idx="32">
                  <c:v>4806806.5121882595</c:v>
                </c:pt>
                <c:pt idx="33">
                  <c:v>3226098.4271542132</c:v>
                </c:pt>
                <c:pt idx="34">
                  <c:v>1470070.3955124021</c:v>
                </c:pt>
                <c:pt idx="35">
                  <c:v>-357292.82520661876</c:v>
                </c:pt>
                <c:pt idx="36">
                  <c:v>-2103691.1751645319</c:v>
                </c:pt>
                <c:pt idx="37">
                  <c:v>-3525223.0579139311</c:v>
                </c:pt>
                <c:pt idx="38">
                  <c:v>-3806824.1624566037</c:v>
                </c:pt>
                <c:pt idx="39">
                  <c:v>-3073923.1755456701</c:v>
                </c:pt>
                <c:pt idx="40">
                  <c:v>-2012601.2587563824</c:v>
                </c:pt>
                <c:pt idx="41">
                  <c:v>-745296.23353631981</c:v>
                </c:pt>
                <c:pt idx="42">
                  <c:v>587938.92318642512</c:v>
                </c:pt>
                <c:pt idx="43">
                  <c:v>1829216.4886145238</c:v>
                </c:pt>
                <c:pt idx="44">
                  <c:v>2874164.9910130883</c:v>
                </c:pt>
                <c:pt idx="45">
                  <c:v>3605676.2061917619</c:v>
                </c:pt>
                <c:pt idx="46">
                  <c:v>3544954.6330236858</c:v>
                </c:pt>
                <c:pt idx="47">
                  <c:v>2856097.993819057</c:v>
                </c:pt>
                <c:pt idx="48">
                  <c:v>2145842.6108149681</c:v>
                </c:pt>
                <c:pt idx="49">
                  <c:v>1381531.3042108796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50-461F-99D5-EF8EE7092A5E}"/>
            </c:ext>
          </c:extLst>
        </c:ser>
        <c:ser>
          <c:idx val="3"/>
          <c:order val="3"/>
          <c:tx>
            <c:strRef>
              <c:f>'G 6.4.3'!$A$6</c:f>
              <c:strCache>
                <c:ptCount val="1"/>
                <c:pt idx="0">
                  <c:v>Alternativní scénář, celkové příjmy a výdaje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6.4.3'!$B$6:$AY$6</c:f>
              <c:numCache>
                <c:formatCode>#\ ##0_ ;\-#\ ##0\ </c:formatCode>
                <c:ptCount val="50"/>
                <c:pt idx="0">
                  <c:v>1585.2345163380237</c:v>
                </c:pt>
                <c:pt idx="1">
                  <c:v>17846.448033870118</c:v>
                </c:pt>
                <c:pt idx="2">
                  <c:v>92419.253759219602</c:v>
                </c:pt>
                <c:pt idx="3">
                  <c:v>163981.09615303192</c:v>
                </c:pt>
                <c:pt idx="4">
                  <c:v>634746.73934819025</c:v>
                </c:pt>
                <c:pt idx="5">
                  <c:v>1089143.3296334231</c:v>
                </c:pt>
                <c:pt idx="6">
                  <c:v>1571631.1097218245</c:v>
                </c:pt>
                <c:pt idx="7">
                  <c:v>1932835.6002948852</c:v>
                </c:pt>
                <c:pt idx="8">
                  <c:v>2778637.6634858586</c:v>
                </c:pt>
                <c:pt idx="9">
                  <c:v>3385026.862161601</c:v>
                </c:pt>
                <c:pt idx="10">
                  <c:v>3206145.2106793178</c:v>
                </c:pt>
                <c:pt idx="11">
                  <c:v>2502623.5491358694</c:v>
                </c:pt>
                <c:pt idx="12">
                  <c:v>1908479.4261947004</c:v>
                </c:pt>
                <c:pt idx="13">
                  <c:v>1362460.2682269979</c:v>
                </c:pt>
                <c:pt idx="14">
                  <c:v>1039942.4655277915</c:v>
                </c:pt>
                <c:pt idx="15">
                  <c:v>714098.82892745361</c:v>
                </c:pt>
                <c:pt idx="16">
                  <c:v>1464813.0598077867</c:v>
                </c:pt>
                <c:pt idx="17">
                  <c:v>1286714.9122012146</c:v>
                </c:pt>
                <c:pt idx="18">
                  <c:v>1355020.4587273281</c:v>
                </c:pt>
                <c:pt idx="19">
                  <c:v>1759972.3363906126</c:v>
                </c:pt>
                <c:pt idx="20">
                  <c:v>1455400.1304171439</c:v>
                </c:pt>
                <c:pt idx="21">
                  <c:v>1540607.7124481425</c:v>
                </c:pt>
                <c:pt idx="22">
                  <c:v>1920132.0692773201</c:v>
                </c:pt>
                <c:pt idx="23">
                  <c:v>2161682.8114537932</c:v>
                </c:pt>
                <c:pt idx="24">
                  <c:v>2423005.3732191361</c:v>
                </c:pt>
                <c:pt idx="25">
                  <c:v>2502633.1536433548</c:v>
                </c:pt>
                <c:pt idx="26">
                  <c:v>2435057.3164941259</c:v>
                </c:pt>
                <c:pt idx="27">
                  <c:v>2451308.2753888629</c:v>
                </c:pt>
                <c:pt idx="28">
                  <c:v>2658602.9788275287</c:v>
                </c:pt>
                <c:pt idx="29">
                  <c:v>2935101.4788890779</c:v>
                </c:pt>
                <c:pt idx="30">
                  <c:v>2952863.8666136414</c:v>
                </c:pt>
                <c:pt idx="31">
                  <c:v>2437308.9081135318</c:v>
                </c:pt>
                <c:pt idx="32">
                  <c:v>1289405.8915610239</c:v>
                </c:pt>
                <c:pt idx="33">
                  <c:v>-316088.11258812994</c:v>
                </c:pt>
                <c:pt idx="34">
                  <c:v>-2132418.829418011</c:v>
                </c:pt>
                <c:pt idx="35">
                  <c:v>-3961716.0674885549</c:v>
                </c:pt>
                <c:pt idx="36">
                  <c:v>-5612221.7014015317</c:v>
                </c:pt>
                <c:pt idx="37">
                  <c:v>-6863081.1730811018</c:v>
                </c:pt>
                <c:pt idx="38">
                  <c:v>-6868800.9420547038</c:v>
                </c:pt>
                <c:pt idx="39">
                  <c:v>-5811346.6273987442</c:v>
                </c:pt>
                <c:pt idx="40">
                  <c:v>-4410100.4676713347</c:v>
                </c:pt>
                <c:pt idx="41">
                  <c:v>-2770508.2283097338</c:v>
                </c:pt>
                <c:pt idx="42">
                  <c:v>-1039199.287928503</c:v>
                </c:pt>
                <c:pt idx="43">
                  <c:v>592593.98025485035</c:v>
                </c:pt>
                <c:pt idx="44">
                  <c:v>1989326.9407760771</c:v>
                </c:pt>
                <c:pt idx="45">
                  <c:v>3010184.9008464031</c:v>
                </c:pt>
                <c:pt idx="46">
                  <c:v>3125281.8044153713</c:v>
                </c:pt>
                <c:pt idx="47">
                  <c:v>2547482.2725260984</c:v>
                </c:pt>
                <c:pt idx="48">
                  <c:v>1946123.3944587945</c:v>
                </c:pt>
                <c:pt idx="49">
                  <c:v>1292832.3858253544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2.4119981647840049E-3"/>
                <c:y val="0.325028253908457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985364657823831E-3"/>
          <c:y val="0.8682575497106183"/>
          <c:w val="0.99101465564599134"/>
          <c:h val="0.1312553721849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87196726243063E-2"/>
          <c:y val="3.4397500358025163E-2"/>
          <c:w val="0.87454959579415825"/>
          <c:h val="0.8232516945678018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6.4.4'!$A$69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6.4.4'!$B$69:$AY$69</c:f>
              <c:numCache>
                <c:formatCode>General</c:formatCode>
                <c:ptCount val="50"/>
                <c:pt idx="0">
                  <c:v>5000000</c:v>
                </c:pt>
                <c:pt idx="1">
                  <c:v>5000000</c:v>
                </c:pt>
                <c:pt idx="2">
                  <c:v>5000000</c:v>
                </c:pt>
                <c:pt idx="3">
                  <c:v>5000000</c:v>
                </c:pt>
                <c:pt idx="4">
                  <c:v>5000000</c:v>
                </c:pt>
                <c:pt idx="5">
                  <c:v>5000000</c:v>
                </c:pt>
                <c:pt idx="6">
                  <c:v>5000000</c:v>
                </c:pt>
                <c:pt idx="7">
                  <c:v>5000000</c:v>
                </c:pt>
                <c:pt idx="8">
                  <c:v>5000000</c:v>
                </c:pt>
                <c:pt idx="9">
                  <c:v>5000000</c:v>
                </c:pt>
                <c:pt idx="10">
                  <c:v>5000000</c:v>
                </c:pt>
                <c:pt idx="11">
                  <c:v>5000000</c:v>
                </c:pt>
                <c:pt idx="12">
                  <c:v>5000000</c:v>
                </c:pt>
                <c:pt idx="13">
                  <c:v>5000000</c:v>
                </c:pt>
                <c:pt idx="14">
                  <c:v>5000000</c:v>
                </c:pt>
                <c:pt idx="15">
                  <c:v>5000000</c:v>
                </c:pt>
                <c:pt idx="16">
                  <c:v>5000000</c:v>
                </c:pt>
                <c:pt idx="31">
                  <c:v>5000000</c:v>
                </c:pt>
                <c:pt idx="32">
                  <c:v>5000000</c:v>
                </c:pt>
                <c:pt idx="33">
                  <c:v>5000000</c:v>
                </c:pt>
                <c:pt idx="34">
                  <c:v>5000000</c:v>
                </c:pt>
                <c:pt idx="35">
                  <c:v>5000000</c:v>
                </c:pt>
                <c:pt idx="36">
                  <c:v>5000000</c:v>
                </c:pt>
                <c:pt idx="37">
                  <c:v>5000000</c:v>
                </c:pt>
                <c:pt idx="38">
                  <c:v>5000000</c:v>
                </c:pt>
                <c:pt idx="39">
                  <c:v>5000000</c:v>
                </c:pt>
                <c:pt idx="40">
                  <c:v>5000000</c:v>
                </c:pt>
                <c:pt idx="41">
                  <c:v>5000000</c:v>
                </c:pt>
                <c:pt idx="42">
                  <c:v>5000000</c:v>
                </c:pt>
                <c:pt idx="43">
                  <c:v>5000000</c:v>
                </c:pt>
                <c:pt idx="44">
                  <c:v>5000000</c:v>
                </c:pt>
                <c:pt idx="45">
                  <c:v>5000000</c:v>
                </c:pt>
                <c:pt idx="46">
                  <c:v>5000000</c:v>
                </c:pt>
                <c:pt idx="47">
                  <c:v>5000000</c:v>
                </c:pt>
                <c:pt idx="48">
                  <c:v>5000000</c:v>
                </c:pt>
                <c:pt idx="49">
                  <c:v>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D-464B-B4C2-A4AA4BE7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3730776"/>
        <c:axId val="623725528"/>
      </c:barChart>
      <c:lineChart>
        <c:grouping val="standard"/>
        <c:varyColors val="0"/>
        <c:ser>
          <c:idx val="0"/>
          <c:order val="0"/>
          <c:tx>
            <c:strRef>
              <c:f>'G 6.4.4'!$A$3</c:f>
              <c:strCache>
                <c:ptCount val="1"/>
                <c:pt idx="0">
                  <c:v>Navýšení daní, které jsou generačně specifické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6.4.4'!$B$3:$AY$3</c:f>
              <c:numCache>
                <c:formatCode>#,##0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10691.119646681473</c:v>
                </c:pt>
                <c:pt idx="11">
                  <c:v>29893.914096740074</c:v>
                </c:pt>
                <c:pt idx="12">
                  <c:v>96546.138572478667</c:v>
                </c:pt>
                <c:pt idx="13">
                  <c:v>317232.91887483746</c:v>
                </c:pt>
                <c:pt idx="14">
                  <c:v>719562.65436828602</c:v>
                </c:pt>
                <c:pt idx="15">
                  <c:v>1322759.0880128993</c:v>
                </c:pt>
                <c:pt idx="16">
                  <c:v>1567202.2375155864</c:v>
                </c:pt>
                <c:pt idx="17">
                  <c:v>1914875.1822752608</c:v>
                </c:pt>
                <c:pt idx="18">
                  <c:v>2235352.1291940399</c:v>
                </c:pt>
                <c:pt idx="19">
                  <c:v>2079635.5100441417</c:v>
                </c:pt>
                <c:pt idx="20">
                  <c:v>2297101.792232818</c:v>
                </c:pt>
                <c:pt idx="21">
                  <c:v>2858349.0201594289</c:v>
                </c:pt>
                <c:pt idx="22">
                  <c:v>3107582.6585718822</c:v>
                </c:pt>
                <c:pt idx="23">
                  <c:v>3260221.156134991</c:v>
                </c:pt>
                <c:pt idx="24">
                  <c:v>3293778.0575080821</c:v>
                </c:pt>
                <c:pt idx="25">
                  <c:v>3186491.1954929624</c:v>
                </c:pt>
                <c:pt idx="26">
                  <c:v>3211142.4010980418</c:v>
                </c:pt>
                <c:pt idx="27">
                  <c:v>3458339.5622277977</c:v>
                </c:pt>
                <c:pt idx="28">
                  <c:v>3759989.8209989369</c:v>
                </c:pt>
                <c:pt idx="29">
                  <c:v>3925879.5586537924</c:v>
                </c:pt>
                <c:pt idx="30">
                  <c:v>3987308.0595765468</c:v>
                </c:pt>
                <c:pt idx="31">
                  <c:v>3979451.93513388</c:v>
                </c:pt>
                <c:pt idx="32">
                  <c:v>4013825.3247365989</c:v>
                </c:pt>
                <c:pt idx="33">
                  <c:v>4164832.3974448312</c:v>
                </c:pt>
                <c:pt idx="34">
                  <c:v>4385244.9128061142</c:v>
                </c:pt>
                <c:pt idx="35">
                  <c:v>4543742.716326654</c:v>
                </c:pt>
                <c:pt idx="36">
                  <c:v>4564645.7179668862</c:v>
                </c:pt>
                <c:pt idx="37">
                  <c:v>4457504.1294189766</c:v>
                </c:pt>
                <c:pt idx="38">
                  <c:v>4097810.9405399524</c:v>
                </c:pt>
                <c:pt idx="39">
                  <c:v>3591214.2267441507</c:v>
                </c:pt>
                <c:pt idx="40">
                  <c:v>3030297.6494088192</c:v>
                </c:pt>
                <c:pt idx="41">
                  <c:v>2407019.5169968037</c:v>
                </c:pt>
                <c:pt idx="42">
                  <c:v>1750851.3263827255</c:v>
                </c:pt>
                <c:pt idx="43">
                  <c:v>1127377.1517598485</c:v>
                </c:pt>
                <c:pt idx="44">
                  <c:v>588261.99115204741</c:v>
                </c:pt>
                <c:pt idx="45">
                  <c:v>175846.2406285652</c:v>
                </c:pt>
                <c:pt idx="46">
                  <c:v>12782.193443157001</c:v>
                </c:pt>
                <c:pt idx="47">
                  <c:v>109.20115037639025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D-464B-B4C2-A4AA4BE7DAAA}"/>
            </c:ext>
          </c:extLst>
        </c:ser>
        <c:ser>
          <c:idx val="1"/>
          <c:order val="1"/>
          <c:tx>
            <c:strRef>
              <c:f>'G 6.4.4'!$A$4</c:f>
              <c:strCache>
                <c:ptCount val="1"/>
                <c:pt idx="0">
                  <c:v>Rovnoměrné navýšení celkové daňové zátěže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6.4.4'!$B$4:$AY$4</c:f>
              <c:numCache>
                <c:formatCode>#,##0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502.43208109796979</c:v>
                </c:pt>
                <c:pt idx="6">
                  <c:v>4080.1302310470492</c:v>
                </c:pt>
                <c:pt idx="7">
                  <c:v>15361.832738852012</c:v>
                </c:pt>
                <c:pt idx="8">
                  <c:v>49502.918857001467</c:v>
                </c:pt>
                <c:pt idx="9">
                  <c:v>123530.5911158477</c:v>
                </c:pt>
                <c:pt idx="10">
                  <c:v>210596.28030467685</c:v>
                </c:pt>
                <c:pt idx="11">
                  <c:v>290431.03402725141</c:v>
                </c:pt>
                <c:pt idx="12">
                  <c:v>374887.29530516732</c:v>
                </c:pt>
                <c:pt idx="13">
                  <c:v>592006.12681036163</c:v>
                </c:pt>
                <c:pt idx="14">
                  <c:v>944142.22073672898</c:v>
                </c:pt>
                <c:pt idx="15">
                  <c:v>1466270.7731668372</c:v>
                </c:pt>
                <c:pt idx="16">
                  <c:v>1563561.8321792167</c:v>
                </c:pt>
                <c:pt idx="17">
                  <c:v>1787168.6316340659</c:v>
                </c:pt>
                <c:pt idx="18">
                  <c:v>2004086.4216980059</c:v>
                </c:pt>
                <c:pt idx="19">
                  <c:v>1822210.3794441223</c:v>
                </c:pt>
                <c:pt idx="20">
                  <c:v>1994911.832591312</c:v>
                </c:pt>
                <c:pt idx="21">
                  <c:v>2509010.5369542781</c:v>
                </c:pt>
                <c:pt idx="22">
                  <c:v>2774298.5587317124</c:v>
                </c:pt>
                <c:pt idx="23">
                  <c:v>2959974.5799704213</c:v>
                </c:pt>
                <c:pt idx="24">
                  <c:v>3035427.1503229961</c:v>
                </c:pt>
                <c:pt idx="25">
                  <c:v>2953941.2614086457</c:v>
                </c:pt>
                <c:pt idx="26">
                  <c:v>2961414.7499901466</c:v>
                </c:pt>
                <c:pt idx="27">
                  <c:v>3175652.2226731554</c:v>
                </c:pt>
                <c:pt idx="28">
                  <c:v>3440173.9745425396</c:v>
                </c:pt>
                <c:pt idx="29">
                  <c:v>3580759.7135573477</c:v>
                </c:pt>
                <c:pt idx="30">
                  <c:v>3616733.9235178828</c:v>
                </c:pt>
                <c:pt idx="31">
                  <c:v>3564648.4319580123</c:v>
                </c:pt>
                <c:pt idx="32">
                  <c:v>3517400.6206272356</c:v>
                </c:pt>
                <c:pt idx="33">
                  <c:v>3542186.5397423431</c:v>
                </c:pt>
                <c:pt idx="34">
                  <c:v>3602489.2249304131</c:v>
                </c:pt>
                <c:pt idx="35">
                  <c:v>3604423.2422819361</c:v>
                </c:pt>
                <c:pt idx="36">
                  <c:v>3508530.5262369998</c:v>
                </c:pt>
                <c:pt idx="37">
                  <c:v>3337858.1151671708</c:v>
                </c:pt>
                <c:pt idx="38">
                  <c:v>3061976.7795981001</c:v>
                </c:pt>
                <c:pt idx="39">
                  <c:v>2737423.4518530741</c:v>
                </c:pt>
                <c:pt idx="40">
                  <c:v>2397499.2089149524</c:v>
                </c:pt>
                <c:pt idx="41">
                  <c:v>2025211.994773414</c:v>
                </c:pt>
                <c:pt idx="42">
                  <c:v>1627138.2111149281</c:v>
                </c:pt>
                <c:pt idx="43">
                  <c:v>1236622.5083596734</c:v>
                </c:pt>
                <c:pt idx="44">
                  <c:v>884838.05023701116</c:v>
                </c:pt>
                <c:pt idx="45">
                  <c:v>595491.30534535879</c:v>
                </c:pt>
                <c:pt idx="46">
                  <c:v>419672.82860831451</c:v>
                </c:pt>
                <c:pt idx="47">
                  <c:v>308615.72129295836</c:v>
                </c:pt>
                <c:pt idx="48">
                  <c:v>199719.21635617386</c:v>
                </c:pt>
                <c:pt idx="49">
                  <c:v>88698.918385525176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D-464B-B4C2-A4AA4BE7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30776"/>
        <c:axId val="623725528"/>
      </c:lineChart>
      <c:catAx>
        <c:axId val="62373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3725528"/>
        <c:crosses val="autoZero"/>
        <c:auto val="1"/>
        <c:lblAlgn val="ctr"/>
        <c:lblOffset val="100"/>
        <c:tickLblSkip val="4"/>
        <c:noMultiLvlLbl val="0"/>
      </c:catAx>
      <c:valAx>
        <c:axId val="623725528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3730776"/>
        <c:crosses val="autoZero"/>
        <c:crossBetween val="midCat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4.303851947493006E-3"/>
                <c:y val="0.3783725039382768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9999915278504968E-2"/>
          <c:y val="0.93616859921258166"/>
          <c:w val="0.9"/>
          <c:h val="6.3831400787418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699956211978E-2"/>
          <c:y val="2.5270153655929214E-2"/>
          <c:w val="0.76076767841778448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6.4.5'!$A$80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6.4.5'!$B$2:$AY$2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6.4.5'!$B$80:$AY$80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F-41B0-B2F4-424A4CD1830E}"/>
            </c:ext>
          </c:extLst>
        </c:ser>
        <c:ser>
          <c:idx val="4"/>
          <c:order val="4"/>
          <c:tx>
            <c:strRef>
              <c:f>'G 6.4.5'!$A$81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6.4.5'!$B$2:$AY$2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6.4.5'!$B$81:$AY$81</c:f>
              <c:numCache>
                <c:formatCode>General</c:formatCode>
                <c:ptCount val="50"/>
                <c:pt idx="0">
                  <c:v>-5000</c:v>
                </c:pt>
                <c:pt idx="1">
                  <c:v>-5000</c:v>
                </c:pt>
                <c:pt idx="2">
                  <c:v>-5000</c:v>
                </c:pt>
                <c:pt idx="3">
                  <c:v>-5000</c:v>
                </c:pt>
                <c:pt idx="4">
                  <c:v>-5000</c:v>
                </c:pt>
                <c:pt idx="5">
                  <c:v>-5000</c:v>
                </c:pt>
                <c:pt idx="6">
                  <c:v>-5000</c:v>
                </c:pt>
                <c:pt idx="7">
                  <c:v>-5000</c:v>
                </c:pt>
                <c:pt idx="8">
                  <c:v>-5000</c:v>
                </c:pt>
                <c:pt idx="9">
                  <c:v>-5000</c:v>
                </c:pt>
                <c:pt idx="10">
                  <c:v>-5000</c:v>
                </c:pt>
                <c:pt idx="11">
                  <c:v>-5000</c:v>
                </c:pt>
                <c:pt idx="12">
                  <c:v>-5000</c:v>
                </c:pt>
                <c:pt idx="13">
                  <c:v>-5000</c:v>
                </c:pt>
                <c:pt idx="14">
                  <c:v>-5000</c:v>
                </c:pt>
                <c:pt idx="15">
                  <c:v>-5000</c:v>
                </c:pt>
                <c:pt idx="16">
                  <c:v>-5000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</c:v>
                </c:pt>
                <c:pt idx="32">
                  <c:v>-5000</c:v>
                </c:pt>
                <c:pt idx="33">
                  <c:v>-5000</c:v>
                </c:pt>
                <c:pt idx="34">
                  <c:v>-5000</c:v>
                </c:pt>
                <c:pt idx="35">
                  <c:v>-5000</c:v>
                </c:pt>
                <c:pt idx="36">
                  <c:v>-5000</c:v>
                </c:pt>
                <c:pt idx="37">
                  <c:v>-5000</c:v>
                </c:pt>
                <c:pt idx="38">
                  <c:v>-5000</c:v>
                </c:pt>
                <c:pt idx="39">
                  <c:v>-5000</c:v>
                </c:pt>
                <c:pt idx="40">
                  <c:v>-5000</c:v>
                </c:pt>
                <c:pt idx="41">
                  <c:v>-5000</c:v>
                </c:pt>
                <c:pt idx="42">
                  <c:v>-5000</c:v>
                </c:pt>
                <c:pt idx="43">
                  <c:v>-5000</c:v>
                </c:pt>
                <c:pt idx="44">
                  <c:v>-5000</c:v>
                </c:pt>
                <c:pt idx="45">
                  <c:v>-5000</c:v>
                </c:pt>
                <c:pt idx="46">
                  <c:v>-5000</c:v>
                </c:pt>
                <c:pt idx="47">
                  <c:v>-5000</c:v>
                </c:pt>
                <c:pt idx="48">
                  <c:v>-5000</c:v>
                </c:pt>
                <c:pt idx="49">
                  <c:v>-5000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6.4.5'!$A$3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6.4.5'!$B$2:$AY$2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6.4.5'!$B$3:$AY$3</c:f>
              <c:numCache>
                <c:formatCode>#,##0.00</c:formatCode>
                <c:ptCount val="50"/>
                <c:pt idx="0">
                  <c:v>0.63262010654186196</c:v>
                </c:pt>
                <c:pt idx="1">
                  <c:v>7.2080161715679054</c:v>
                </c:pt>
                <c:pt idx="2">
                  <c:v>40.904655568687026</c:v>
                </c:pt>
                <c:pt idx="3">
                  <c:v>80.743778564218175</c:v>
                </c:pt>
                <c:pt idx="4">
                  <c:v>337.3280701874682</c:v>
                </c:pt>
                <c:pt idx="5">
                  <c:v>605.90766213267818</c:v>
                </c:pt>
                <c:pt idx="6">
                  <c:v>919.14985754816053</c:v>
                </c:pt>
                <c:pt idx="7">
                  <c:v>1212.2710415647462</c:v>
                </c:pt>
                <c:pt idx="8">
                  <c:v>1922.1860404495087</c:v>
                </c:pt>
                <c:pt idx="9">
                  <c:v>2697.6660061616303</c:v>
                </c:pt>
                <c:pt idx="10">
                  <c:v>3082.3331322219092</c:v>
                </c:pt>
                <c:pt idx="11">
                  <c:v>3146.6494760631977</c:v>
                </c:pt>
                <c:pt idx="12">
                  <c:v>3119.7980520396859</c:v>
                </c:pt>
                <c:pt idx="13">
                  <c:v>3347.0239669694492</c:v>
                </c:pt>
                <c:pt idx="14">
                  <c:v>4027.3890888199626</c:v>
                </c:pt>
                <c:pt idx="15">
                  <c:v>5080.1545019967216</c:v>
                </c:pt>
                <c:pt idx="16">
                  <c:v>5496.3414615816764</c:v>
                </c:pt>
                <c:pt idx="17">
                  <c:v>5268.1813521496388</c:v>
                </c:pt>
                <c:pt idx="18">
                  <c:v>5335.3687426968063</c:v>
                </c:pt>
                <c:pt idx="19">
                  <c:v>4988.0343416845262</c:v>
                </c:pt>
                <c:pt idx="20">
                  <c:v>4681.874341877151</c:v>
                </c:pt>
                <c:pt idx="21">
                  <c:v>5291.6199816310946</c:v>
                </c:pt>
                <c:pt idx="22">
                  <c:v>6083.7793051652907</c:v>
                </c:pt>
                <c:pt idx="23">
                  <c:v>6497.194615381989</c:v>
                </c:pt>
                <c:pt idx="24">
                  <c:v>6688.4231192311645</c:v>
                </c:pt>
                <c:pt idx="25">
                  <c:v>6601.8462056836443</c:v>
                </c:pt>
                <c:pt idx="26">
                  <c:v>6503.040378001765</c:v>
                </c:pt>
                <c:pt idx="27">
                  <c:v>6760.2590664141144</c:v>
                </c:pt>
                <c:pt idx="28">
                  <c:v>7282.3974806966226</c:v>
                </c:pt>
                <c:pt idx="29">
                  <c:v>7713.0605049728129</c:v>
                </c:pt>
                <c:pt idx="30">
                  <c:v>7845.6822361872837</c:v>
                </c:pt>
                <c:pt idx="31">
                  <c:v>7603.8543895462662</c:v>
                </c:pt>
                <c:pt idx="32">
                  <c:v>6979.3313713907392</c:v>
                </c:pt>
                <c:pt idx="33">
                  <c:v>6114.4651403587841</c:v>
                </c:pt>
                <c:pt idx="34">
                  <c:v>5111.1719085569803</c:v>
                </c:pt>
                <c:pt idx="35">
                  <c:v>3944.7536657946048</c:v>
                </c:pt>
                <c:pt idx="36">
                  <c:v>2621.2242947301183</c:v>
                </c:pt>
                <c:pt idx="37">
                  <c:v>1331.4887703822467</c:v>
                </c:pt>
                <c:pt idx="38">
                  <c:v>558.38584446576749</c:v>
                </c:pt>
                <c:pt idx="39">
                  <c:v>353.61121261535726</c:v>
                </c:pt>
                <c:pt idx="40">
                  <c:v>262.33224578573271</c:v>
                </c:pt>
                <c:pt idx="41">
                  <c:v>196.81202507439338</c:v>
                </c:pt>
                <c:pt idx="42">
                  <c:v>148.48713518717432</c:v>
                </c:pt>
                <c:pt idx="43">
                  <c:v>112.79467956752642</c:v>
                </c:pt>
                <c:pt idx="44">
                  <c:v>85.254613969362893</c:v>
                </c:pt>
                <c:pt idx="45">
                  <c:v>62.931426954914805</c:v>
                </c:pt>
                <c:pt idx="46">
                  <c:v>40.064755140032489</c:v>
                </c:pt>
                <c:pt idx="47">
                  <c:v>27.388083020607862</c:v>
                </c:pt>
                <c:pt idx="48">
                  <c:v>16.942571402513423</c:v>
                </c:pt>
                <c:pt idx="49">
                  <c:v>6.386715148904238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F-41B0-B2F4-424A4CD1830E}"/>
            </c:ext>
          </c:extLst>
        </c:ser>
        <c:ser>
          <c:idx val="1"/>
          <c:order val="1"/>
          <c:tx>
            <c:strRef>
              <c:f>'G 6.4.5'!$A$4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6.4.5'!$B$2:$AY$2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6.4.5'!$B$4:$AY$4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4.1469141133065106</c:v>
                </c:pt>
                <c:pt idx="6">
                  <c:v>13.151134159612837</c:v>
                </c:pt>
                <c:pt idx="7">
                  <c:v>30.185061472115663</c:v>
                </c:pt>
                <c:pt idx="8">
                  <c:v>139.02487288482399</c:v>
                </c:pt>
                <c:pt idx="9">
                  <c:v>453.25786225264352</c:v>
                </c:pt>
                <c:pt idx="10">
                  <c:v>808.82814595518846</c:v>
                </c:pt>
                <c:pt idx="11">
                  <c:v>1168.6607816669011</c:v>
                </c:pt>
                <c:pt idx="12">
                  <c:v>1409.6280190788455</c:v>
                </c:pt>
                <c:pt idx="13">
                  <c:v>1881.5911788596263</c:v>
                </c:pt>
                <c:pt idx="14">
                  <c:v>2540.2671855788835</c:v>
                </c:pt>
                <c:pt idx="15">
                  <c:v>3450.9580711432945</c:v>
                </c:pt>
                <c:pt idx="16">
                  <c:v>3179.9667922215731</c:v>
                </c:pt>
                <c:pt idx="17">
                  <c:v>3185.4099437624318</c:v>
                </c:pt>
                <c:pt idx="18">
                  <c:v>3244.7127995832052</c:v>
                </c:pt>
                <c:pt idx="19">
                  <c:v>2745.374533385133</c:v>
                </c:pt>
                <c:pt idx="20">
                  <c:v>2845.2395778308396</c:v>
                </c:pt>
                <c:pt idx="21">
                  <c:v>3479.5152750666221</c:v>
                </c:pt>
                <c:pt idx="22">
                  <c:v>3779.4801162715285</c:v>
                </c:pt>
                <c:pt idx="23">
                  <c:v>3965.0170301330409</c:v>
                </c:pt>
                <c:pt idx="24">
                  <c:v>4005.9496224998579</c:v>
                </c:pt>
                <c:pt idx="25">
                  <c:v>3875.5595622880655</c:v>
                </c:pt>
                <c:pt idx="26">
                  <c:v>3905.666536804184</c:v>
                </c:pt>
                <c:pt idx="27">
                  <c:v>4206.2956781957691</c:v>
                </c:pt>
                <c:pt idx="28">
                  <c:v>4573.1013651552021</c:v>
                </c:pt>
                <c:pt idx="29">
                  <c:v>4775.1458700311932</c:v>
                </c:pt>
                <c:pt idx="30">
                  <c:v>4850.4808127425877</c:v>
                </c:pt>
                <c:pt idx="31">
                  <c:v>4841.5233414533996</c:v>
                </c:pt>
                <c:pt idx="32">
                  <c:v>4883.7989499971272</c:v>
                </c:pt>
                <c:pt idx="33">
                  <c:v>5067.798011203784</c:v>
                </c:pt>
                <c:pt idx="34">
                  <c:v>5336.1094485825251</c:v>
                </c:pt>
                <c:pt idx="35">
                  <c:v>5529.1068685943137</c:v>
                </c:pt>
                <c:pt idx="36">
                  <c:v>5554.7111340791735</c:v>
                </c:pt>
                <c:pt idx="37">
                  <c:v>5424.4575669067681</c:v>
                </c:pt>
                <c:pt idx="38">
                  <c:v>4986.7591142853744</c:v>
                </c:pt>
                <c:pt idx="39">
                  <c:v>4370.1829479825064</c:v>
                </c:pt>
                <c:pt idx="40">
                  <c:v>3687.4818695848066</c:v>
                </c:pt>
                <c:pt idx="41">
                  <c:v>2928.9605752015455</c:v>
                </c:pt>
                <c:pt idx="42">
                  <c:v>2130.51429072766</c:v>
                </c:pt>
                <c:pt idx="43">
                  <c:v>1371.8952955130803</c:v>
                </c:pt>
                <c:pt idx="44">
                  <c:v>715.89343555194853</c:v>
                </c:pt>
                <c:pt idx="45">
                  <c:v>214.00927093378607</c:v>
                </c:pt>
                <c:pt idx="46">
                  <c:v>15.55666133624093</c:v>
                </c:pt>
                <c:pt idx="47">
                  <c:v>0.13290645705932455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F-41B0-B2F4-424A4CD1830E}"/>
            </c:ext>
          </c:extLst>
        </c:ser>
        <c:ser>
          <c:idx val="2"/>
          <c:order val="2"/>
          <c:tx>
            <c:strRef>
              <c:f>'G 6.4.5'!$A$5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6.4.5'!$B$2:$AY$2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6.4.5'!$B$5:$AY$5</c:f>
              <c:numCache>
                <c:formatCode>#,##0.00</c:formatCode>
                <c:ptCount val="50"/>
                <c:pt idx="0">
                  <c:v>0.63262010654186196</c:v>
                </c:pt>
                <c:pt idx="1">
                  <c:v>7.2080161715679054</c:v>
                </c:pt>
                <c:pt idx="2">
                  <c:v>40.904655568687026</c:v>
                </c:pt>
                <c:pt idx="3">
                  <c:v>80.743778564218175</c:v>
                </c:pt>
                <c:pt idx="4">
                  <c:v>337.3280701874682</c:v>
                </c:pt>
                <c:pt idx="5">
                  <c:v>601.7607480193717</c:v>
                </c:pt>
                <c:pt idx="6">
                  <c:v>905.99872338854766</c:v>
                </c:pt>
                <c:pt idx="7">
                  <c:v>1182.0859800926305</c:v>
                </c:pt>
                <c:pt idx="8">
                  <c:v>1783.1611675646848</c:v>
                </c:pt>
                <c:pt idx="9">
                  <c:v>2244.4081439089869</c:v>
                </c:pt>
                <c:pt idx="10">
                  <c:v>2273.5049862667206</c:v>
                </c:pt>
                <c:pt idx="11">
                  <c:v>1977.9886943962965</c:v>
                </c:pt>
                <c:pt idx="12">
                  <c:v>1710.1700329608404</c:v>
                </c:pt>
                <c:pt idx="13">
                  <c:v>1465.4327881098229</c:v>
                </c:pt>
                <c:pt idx="14">
                  <c:v>1487.1219032410791</c:v>
                </c:pt>
                <c:pt idx="15">
                  <c:v>1629.196430853427</c:v>
                </c:pt>
                <c:pt idx="16">
                  <c:v>2316.3746693601033</c:v>
                </c:pt>
                <c:pt idx="17">
                  <c:v>2082.771408387207</c:v>
                </c:pt>
                <c:pt idx="18">
                  <c:v>2090.6559431136011</c:v>
                </c:pt>
                <c:pt idx="19">
                  <c:v>2242.6598082993933</c:v>
                </c:pt>
                <c:pt idx="20">
                  <c:v>1836.6347640463114</c:v>
                </c:pt>
                <c:pt idx="21">
                  <c:v>1812.1047065644725</c:v>
                </c:pt>
                <c:pt idx="22">
                  <c:v>2304.2991888937622</c:v>
                </c:pt>
                <c:pt idx="23">
                  <c:v>2532.1775852489482</c:v>
                </c:pt>
                <c:pt idx="24">
                  <c:v>2682.4734967313066</c:v>
                </c:pt>
                <c:pt idx="25">
                  <c:v>2726.2866433955787</c:v>
                </c:pt>
                <c:pt idx="26">
                  <c:v>2597.373841197581</c:v>
                </c:pt>
                <c:pt idx="27">
                  <c:v>2553.9633882183452</c:v>
                </c:pt>
                <c:pt idx="28">
                  <c:v>2709.2961155414205</c:v>
                </c:pt>
                <c:pt idx="29">
                  <c:v>2937.9146349416196</c:v>
                </c:pt>
                <c:pt idx="30">
                  <c:v>2995.201423444696</c:v>
                </c:pt>
                <c:pt idx="31">
                  <c:v>2762.3310480928667</c:v>
                </c:pt>
                <c:pt idx="32">
                  <c:v>2095.5324213936119</c:v>
                </c:pt>
                <c:pt idx="33">
                  <c:v>1046.6671291550001</c:v>
                </c:pt>
                <c:pt idx="34">
                  <c:v>-224.93754002554488</c:v>
                </c:pt>
                <c:pt idx="35">
                  <c:v>-1584.3532027997089</c:v>
                </c:pt>
                <c:pt idx="36">
                  <c:v>-2933.4868393490551</c:v>
                </c:pt>
                <c:pt idx="37">
                  <c:v>-4092.9687965245212</c:v>
                </c:pt>
                <c:pt idx="38">
                  <c:v>-4428.3732698196072</c:v>
                </c:pt>
                <c:pt idx="39">
                  <c:v>-4016.5717353671494</c:v>
                </c:pt>
                <c:pt idx="40">
                  <c:v>-3425.1496237990741</c:v>
                </c:pt>
                <c:pt idx="41">
                  <c:v>-2732.1485501271522</c:v>
                </c:pt>
                <c:pt idx="42">
                  <c:v>-1982.0271555404856</c:v>
                </c:pt>
                <c:pt idx="43">
                  <c:v>-1259.100615945554</c:v>
                </c:pt>
                <c:pt idx="44">
                  <c:v>-630.63882158258559</c:v>
                </c:pt>
                <c:pt idx="45">
                  <c:v>-151.07784397887127</c:v>
                </c:pt>
                <c:pt idx="46">
                  <c:v>24.50809380379156</c:v>
                </c:pt>
                <c:pt idx="47">
                  <c:v>27.255176563548538</c:v>
                </c:pt>
                <c:pt idx="48">
                  <c:v>16.942571402513423</c:v>
                </c:pt>
                <c:pt idx="49">
                  <c:v>6.386715148904238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3291477793697598E-3"/>
              <c:y val="0.4041177028129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0066507523663"/>
          <c:y val="2.3175549210909918E-2"/>
          <c:w val="0.7133429234807187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6.4.6'!$A$83</c:f>
              <c:strCache>
                <c:ptCount val="1"/>
              </c:strCache>
            </c:strRef>
          </c:tx>
          <c:spPr>
            <a:solidFill>
              <a:schemeClr val="bg1">
                <a:lumMod val="9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F-4B0B-B891-FDFADDE64145}"/>
            </c:ext>
          </c:extLst>
        </c:ser>
        <c:ser>
          <c:idx val="6"/>
          <c:order val="5"/>
          <c:tx>
            <c:strRef>
              <c:f>'G 6.4.6'!$A$84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6.4.6'!$A$3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6.4.6'!$B$3:$AF$3</c:f>
              <c:numCache>
                <c:formatCode>#,##0.00</c:formatCode>
                <c:ptCount val="31"/>
                <c:pt idx="0">
                  <c:v>2273.5049862667206</c:v>
                </c:pt>
                <c:pt idx="1">
                  <c:v>1977.9886943962965</c:v>
                </c:pt>
                <c:pt idx="2">
                  <c:v>1710.1700329608404</c:v>
                </c:pt>
                <c:pt idx="3">
                  <c:v>1465.4327881098229</c:v>
                </c:pt>
                <c:pt idx="4">
                  <c:v>1487.1219032410791</c:v>
                </c:pt>
                <c:pt idx="5">
                  <c:v>1629.196430853427</c:v>
                </c:pt>
                <c:pt idx="6">
                  <c:v>2316.3746693601033</c:v>
                </c:pt>
                <c:pt idx="7">
                  <c:v>2082.771408387207</c:v>
                </c:pt>
                <c:pt idx="8">
                  <c:v>2090.6559431136011</c:v>
                </c:pt>
                <c:pt idx="9">
                  <c:v>2242.6598082993933</c:v>
                </c:pt>
                <c:pt idx="10">
                  <c:v>1836.6347640463114</c:v>
                </c:pt>
                <c:pt idx="11">
                  <c:v>1812.1047065644725</c:v>
                </c:pt>
                <c:pt idx="12">
                  <c:v>2304.2991888937622</c:v>
                </c:pt>
                <c:pt idx="13">
                  <c:v>2532.1775852489482</c:v>
                </c:pt>
                <c:pt idx="14">
                  <c:v>2682.4734967313066</c:v>
                </c:pt>
                <c:pt idx="15">
                  <c:v>2726.2866433955787</c:v>
                </c:pt>
                <c:pt idx="16">
                  <c:v>2597.373841197581</c:v>
                </c:pt>
                <c:pt idx="17">
                  <c:v>2553.9633882183452</c:v>
                </c:pt>
                <c:pt idx="18">
                  <c:v>2709.2961155414205</c:v>
                </c:pt>
                <c:pt idx="19">
                  <c:v>2937.9146349416196</c:v>
                </c:pt>
                <c:pt idx="20">
                  <c:v>2995.201423444696</c:v>
                </c:pt>
                <c:pt idx="21">
                  <c:v>2762.3310480928667</c:v>
                </c:pt>
                <c:pt idx="22">
                  <c:v>2095.5324213936119</c:v>
                </c:pt>
                <c:pt idx="23">
                  <c:v>1046.6671291550001</c:v>
                </c:pt>
                <c:pt idx="24">
                  <c:v>-224.93754002554488</c:v>
                </c:pt>
                <c:pt idx="25">
                  <c:v>-1584.3532027997089</c:v>
                </c:pt>
                <c:pt idx="26">
                  <c:v>-2933.4868393490551</c:v>
                </c:pt>
                <c:pt idx="27">
                  <c:v>-4092.9687965245212</c:v>
                </c:pt>
                <c:pt idx="28">
                  <c:v>-4428.3732698196072</c:v>
                </c:pt>
                <c:pt idx="29">
                  <c:v>-4016.5717353671494</c:v>
                </c:pt>
                <c:pt idx="30">
                  <c:v>-3425.1496237990741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F-4B0B-B891-FDFADDE64145}"/>
            </c:ext>
          </c:extLst>
        </c:ser>
        <c:ser>
          <c:idx val="1"/>
          <c:order val="1"/>
          <c:tx>
            <c:strRef>
              <c:f>'G 6.4.6'!$A$4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6.4.6'!$B$4:$AF$4</c:f>
              <c:numCache>
                <c:formatCode>#,##0.00</c:formatCode>
                <c:ptCount val="31"/>
                <c:pt idx="0">
                  <c:v>2470.819407732396</c:v>
                </c:pt>
                <c:pt idx="1">
                  <c:v>2190.3855813559148</c:v>
                </c:pt>
                <c:pt idx="2">
                  <c:v>1866.3343171983904</c:v>
                </c:pt>
                <c:pt idx="3">
                  <c:v>1548.7829622860031</c:v>
                </c:pt>
                <c:pt idx="4">
                  <c:v>1413.0464596084912</c:v>
                </c:pt>
                <c:pt idx="5">
                  <c:v>1261.1843149765295</c:v>
                </c:pt>
                <c:pt idx="6">
                  <c:v>1664.6442820818174</c:v>
                </c:pt>
                <c:pt idx="7">
                  <c:v>1073.6649211298636</c:v>
                </c:pt>
                <c:pt idx="8">
                  <c:v>692.62519035075911</c:v>
                </c:pt>
                <c:pt idx="9">
                  <c:v>765.92477724758828</c:v>
                </c:pt>
                <c:pt idx="10">
                  <c:v>14.379967071178726</c:v>
                </c:pt>
                <c:pt idx="11">
                  <c:v>-741.14072475440298</c:v>
                </c:pt>
                <c:pt idx="12">
                  <c:v>-672.7113210597854</c:v>
                </c:pt>
                <c:pt idx="13">
                  <c:v>-886.45536330755567</c:v>
                </c:pt>
                <c:pt idx="14">
                  <c:v>-1100.5987621212962</c:v>
                </c:pt>
                <c:pt idx="15">
                  <c:v>-1255.1935214190298</c:v>
                </c:pt>
                <c:pt idx="16">
                  <c:v>-1624.5415512349828</c:v>
                </c:pt>
                <c:pt idx="17">
                  <c:v>-2014.6683363581769</c:v>
                </c:pt>
                <c:pt idx="18">
                  <c:v>-2254.6420182971078</c:v>
                </c:pt>
                <c:pt idx="19">
                  <c:v>-2433.8047145337005</c:v>
                </c:pt>
                <c:pt idx="20">
                  <c:v>-2821.9290453413578</c:v>
                </c:pt>
                <c:pt idx="21">
                  <c:v>-3507.080110655028</c:v>
                </c:pt>
                <c:pt idx="22">
                  <c:v>-4676.3542295686148</c:v>
                </c:pt>
                <c:pt idx="23">
                  <c:v>-6354.7269112312761</c:v>
                </c:pt>
                <c:pt idx="24">
                  <c:v>-8372.9885228088278</c:v>
                </c:pt>
                <c:pt idx="25">
                  <c:v>-10482.340931780236</c:v>
                </c:pt>
                <c:pt idx="26">
                  <c:v>-12428.833953627471</c:v>
                </c:pt>
                <c:pt idx="27">
                  <c:v>-13884.567567211088</c:v>
                </c:pt>
                <c:pt idx="28">
                  <c:v>-14068.999367189903</c:v>
                </c:pt>
                <c:pt idx="29">
                  <c:v>-12562.699418715711</c:v>
                </c:pt>
                <c:pt idx="30">
                  <c:v>-10527.941041300226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F-4B0B-B891-FDFADDE64145}"/>
            </c:ext>
          </c:extLst>
        </c:ser>
        <c:ser>
          <c:idx val="3"/>
          <c:order val="2"/>
          <c:tx>
            <c:strRef>
              <c:f>'G 6.4.6'!$A$5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6.4.6'!$B$5:$AF$5</c:f>
              <c:numCache>
                <c:formatCode>#,##0.00</c:formatCode>
                <c:ptCount val="31"/>
                <c:pt idx="0">
                  <c:v>2325.4824311556977</c:v>
                </c:pt>
                <c:pt idx="1">
                  <c:v>1972.5285525340678</c:v>
                </c:pt>
                <c:pt idx="2">
                  <c:v>1592.6583941548663</c:v>
                </c:pt>
                <c:pt idx="3">
                  <c:v>1177.8780912045431</c:v>
                </c:pt>
                <c:pt idx="4">
                  <c:v>910.67408371979354</c:v>
                </c:pt>
                <c:pt idx="5">
                  <c:v>591.27386552179905</c:v>
                </c:pt>
                <c:pt idx="6">
                  <c:v>1066.0207159293332</c:v>
                </c:pt>
                <c:pt idx="7">
                  <c:v>514.11958116262758</c:v>
                </c:pt>
                <c:pt idx="8">
                  <c:v>196.74043026394702</c:v>
                </c:pt>
                <c:pt idx="9">
                  <c:v>433.47565030867827</c:v>
                </c:pt>
                <c:pt idx="10">
                  <c:v>-227.71136733465028</c:v>
                </c:pt>
                <c:pt idx="11">
                  <c:v>-903.066664420493</c:v>
                </c:pt>
                <c:pt idx="12">
                  <c:v>-700.69699270937326</c:v>
                </c:pt>
                <c:pt idx="13">
                  <c:v>-764.92447224455645</c:v>
                </c:pt>
                <c:pt idx="14">
                  <c:v>-834.30487751783676</c:v>
                </c:pt>
                <c:pt idx="15">
                  <c:v>-877.08308687976296</c:v>
                </c:pt>
                <c:pt idx="16">
                  <c:v>-1138.9132015834284</c:v>
                </c:pt>
                <c:pt idx="17">
                  <c:v>-1394.9452088225535</c:v>
                </c:pt>
                <c:pt idx="18">
                  <c:v>-1482.5888135403775</c:v>
                </c:pt>
                <c:pt idx="19">
                  <c:v>-1511.9262470573522</c:v>
                </c:pt>
                <c:pt idx="20">
                  <c:v>-1752.9611887434094</c:v>
                </c:pt>
                <c:pt idx="21">
                  <c:v>-2298.27614115908</c:v>
                </c:pt>
                <c:pt idx="22">
                  <c:v>-3314.9493857006037</c:v>
                </c:pt>
                <c:pt idx="23">
                  <c:v>-4805.4237204148749</c:v>
                </c:pt>
                <c:pt idx="24">
                  <c:v>-6611.2518315147136</c:v>
                </c:pt>
                <c:pt idx="25">
                  <c:v>-8513.2825903721532</c:v>
                </c:pt>
                <c:pt idx="26">
                  <c:v>-10306.142817464844</c:v>
                </c:pt>
                <c:pt idx="27">
                  <c:v>-11703.346990479726</c:v>
                </c:pt>
                <c:pt idx="28">
                  <c:v>-11970.309666470393</c:v>
                </c:pt>
                <c:pt idx="29">
                  <c:v>-10752.246088081727</c:v>
                </c:pt>
                <c:pt idx="30">
                  <c:v>-9082.8915486780024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B0B-B891-FDFADDE64145}"/>
            </c:ext>
          </c:extLst>
        </c:ser>
        <c:ser>
          <c:idx val="4"/>
          <c:order val="3"/>
          <c:tx>
            <c:strRef>
              <c:f>'G 6.4.6'!$A$6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6.4.6'!$B$6:$AF$6</c:f>
              <c:numCache>
                <c:formatCode>#,##0.00</c:formatCode>
                <c:ptCount val="31"/>
                <c:pt idx="0">
                  <c:v>2511.604868074342</c:v>
                </c:pt>
                <c:pt idx="1">
                  <c:v>2261.2648214131964</c:v>
                </c:pt>
                <c:pt idx="2">
                  <c:v>1968.2079632313194</c:v>
                </c:pt>
                <c:pt idx="3">
                  <c:v>1711.3078889977432</c:v>
                </c:pt>
                <c:pt idx="4">
                  <c:v>1677.1272178887211</c:v>
                </c:pt>
                <c:pt idx="5">
                  <c:v>1695.1658245576359</c:v>
                </c:pt>
                <c:pt idx="6">
                  <c:v>2155.5118036041026</c:v>
                </c:pt>
                <c:pt idx="7">
                  <c:v>1683.2240833205237</c:v>
                </c:pt>
                <c:pt idx="8">
                  <c:v>1460.416373989437</c:v>
                </c:pt>
                <c:pt idx="9">
                  <c:v>1553.5189581019599</c:v>
                </c:pt>
                <c:pt idx="10">
                  <c:v>-426.5087269434307</c:v>
                </c:pt>
                <c:pt idx="11">
                  <c:v>-1153.8999163032749</c:v>
                </c:pt>
                <c:pt idx="12">
                  <c:v>-975.41181677593704</c:v>
                </c:pt>
                <c:pt idx="13">
                  <c:v>-1058.9798539595358</c:v>
                </c:pt>
                <c:pt idx="14">
                  <c:v>-1138.9127510503768</c:v>
                </c:pt>
                <c:pt idx="15">
                  <c:v>-1179.9174774216608</c:v>
                </c:pt>
                <c:pt idx="16">
                  <c:v>-1448.3487189273765</c:v>
                </c:pt>
                <c:pt idx="17">
                  <c:v>-1725.1631076455405</c:v>
                </c:pt>
                <c:pt idx="18">
                  <c:v>-1837.4978090248869</c:v>
                </c:pt>
                <c:pt idx="19">
                  <c:v>-1885.4614325799594</c:v>
                </c:pt>
                <c:pt idx="20">
                  <c:v>-2141.6263596400277</c:v>
                </c:pt>
                <c:pt idx="21">
                  <c:v>-2699.2300139700183</c:v>
                </c:pt>
                <c:pt idx="22">
                  <c:v>-3731.7820788831377</c:v>
                </c:pt>
                <c:pt idx="23">
                  <c:v>-5247.5883349708447</c:v>
                </c:pt>
                <c:pt idx="24">
                  <c:v>-7085.9124293262666</c:v>
                </c:pt>
                <c:pt idx="25">
                  <c:v>-9017.7293727125725</c:v>
                </c:pt>
                <c:pt idx="26">
                  <c:v>-10829.593593316627</c:v>
                </c:pt>
                <c:pt idx="27">
                  <c:v>-12231.14935215995</c:v>
                </c:pt>
                <c:pt idx="28">
                  <c:v>-12477.617560544484</c:v>
                </c:pt>
                <c:pt idx="29">
                  <c:v>-11201.940876672132</c:v>
                </c:pt>
                <c:pt idx="30">
                  <c:v>-9461.2953337075123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5000"/>
          <c:min val="-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Mld. Kč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2554616334722875"/>
          <c:y val="2.5805558551756379E-2"/>
          <c:w val="0.16314161945820121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98485597250137E-2"/>
          <c:y val="2.3175549210909918E-2"/>
          <c:w val="0.72476457571464659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6.4.7'!$A$69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6.4.7'!$B$2:$AF$2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6.4.7'!$B$69:$AF$69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5-41DE-AB6C-A25453100AE0}"/>
            </c:ext>
          </c:extLst>
        </c:ser>
        <c:ser>
          <c:idx val="6"/>
          <c:order val="5"/>
          <c:tx>
            <c:strRef>
              <c:f>'G 6.4.7'!$A$70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6.4.7'!$B$2:$AF$2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6.4.7'!$B$70:$AF$70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6.4.7'!$A$3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6.4.7'!$B$2:$AF$2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6.4.7'!$B$3:$AF$3</c:f>
              <c:numCache>
                <c:formatCode>#,##0.00</c:formatCode>
                <c:ptCount val="31"/>
                <c:pt idx="0">
                  <c:v>2273.5049862667206</c:v>
                </c:pt>
                <c:pt idx="1">
                  <c:v>1977.9886943962965</c:v>
                </c:pt>
                <c:pt idx="2">
                  <c:v>1710.1700329608404</c:v>
                </c:pt>
                <c:pt idx="3">
                  <c:v>1465.4327881098229</c:v>
                </c:pt>
                <c:pt idx="4">
                  <c:v>1487.1219032410791</c:v>
                </c:pt>
                <c:pt idx="5">
                  <c:v>1629.196430853427</c:v>
                </c:pt>
                <c:pt idx="6">
                  <c:v>2316.3746693601033</c:v>
                </c:pt>
                <c:pt idx="7">
                  <c:v>2082.771408387207</c:v>
                </c:pt>
                <c:pt idx="8">
                  <c:v>2090.6559431136011</c:v>
                </c:pt>
                <c:pt idx="9">
                  <c:v>2242.6598082993933</c:v>
                </c:pt>
                <c:pt idx="10">
                  <c:v>1836.6347640463114</c:v>
                </c:pt>
                <c:pt idx="11">
                  <c:v>1812.1047065644725</c:v>
                </c:pt>
                <c:pt idx="12">
                  <c:v>2304.2991888937622</c:v>
                </c:pt>
                <c:pt idx="13">
                  <c:v>2532.1775852489482</c:v>
                </c:pt>
                <c:pt idx="14">
                  <c:v>2682.4734967313066</c:v>
                </c:pt>
                <c:pt idx="15">
                  <c:v>2726.2866433955787</c:v>
                </c:pt>
                <c:pt idx="16">
                  <c:v>2597.373841197581</c:v>
                </c:pt>
                <c:pt idx="17">
                  <c:v>2553.9633882183452</c:v>
                </c:pt>
                <c:pt idx="18">
                  <c:v>2709.2961155414205</c:v>
                </c:pt>
                <c:pt idx="19">
                  <c:v>2937.9146349416196</c:v>
                </c:pt>
                <c:pt idx="20">
                  <c:v>2995.201423444696</c:v>
                </c:pt>
                <c:pt idx="21">
                  <c:v>2762.3310480928667</c:v>
                </c:pt>
                <c:pt idx="22">
                  <c:v>2095.5324213936119</c:v>
                </c:pt>
                <c:pt idx="23">
                  <c:v>1046.6671291550001</c:v>
                </c:pt>
                <c:pt idx="24">
                  <c:v>-224.93754002554488</c:v>
                </c:pt>
                <c:pt idx="25">
                  <c:v>-1584.3532027997089</c:v>
                </c:pt>
                <c:pt idx="26">
                  <c:v>-2933.4868393490551</c:v>
                </c:pt>
                <c:pt idx="27">
                  <c:v>-4092.9687965245212</c:v>
                </c:pt>
                <c:pt idx="28">
                  <c:v>-4428.3732698196072</c:v>
                </c:pt>
                <c:pt idx="29">
                  <c:v>-4016.5717353671494</c:v>
                </c:pt>
                <c:pt idx="30">
                  <c:v>-3425.1496237990741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5-41DE-AB6C-A25453100AE0}"/>
            </c:ext>
          </c:extLst>
        </c:ser>
        <c:ser>
          <c:idx val="1"/>
          <c:order val="1"/>
          <c:tx>
            <c:strRef>
              <c:f>'G 6.4.7'!$A$4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6.4.7'!$B$2:$AF$2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6.4.7'!$B$4:$AF$4</c:f>
              <c:numCache>
                <c:formatCode>#,##0.00</c:formatCode>
                <c:ptCount val="31"/>
                <c:pt idx="0">
                  <c:v>2067.9259932034861</c:v>
                </c:pt>
                <c:pt idx="1">
                  <c:v>1744.7558756896219</c:v>
                </c:pt>
                <c:pt idx="2">
                  <c:v>1456.6124759183524</c:v>
                </c:pt>
                <c:pt idx="3">
                  <c:v>1162.9289393390595</c:v>
                </c:pt>
                <c:pt idx="4">
                  <c:v>1080.3060740603851</c:v>
                </c:pt>
                <c:pt idx="5">
                  <c:v>1051.8960038495607</c:v>
                </c:pt>
                <c:pt idx="6">
                  <c:v>1612.2544363935385</c:v>
                </c:pt>
                <c:pt idx="7">
                  <c:v>1317.1841794192978</c:v>
                </c:pt>
                <c:pt idx="8">
                  <c:v>1208.3222462558479</c:v>
                </c:pt>
                <c:pt idx="9">
                  <c:v>1312.1896815876503</c:v>
                </c:pt>
                <c:pt idx="10">
                  <c:v>868.40177662062479</c:v>
                </c:pt>
                <c:pt idx="11">
                  <c:v>617.91011742535102</c:v>
                </c:pt>
                <c:pt idx="12">
                  <c:v>827.196913383219</c:v>
                </c:pt>
                <c:pt idx="13">
                  <c:v>853.76524681456249</c:v>
                </c:pt>
                <c:pt idx="14">
                  <c:v>865.24338551586925</c:v>
                </c:pt>
                <c:pt idx="15">
                  <c:v>863.20404269826395</c:v>
                </c:pt>
                <c:pt idx="16">
                  <c:v>705.15860806919591</c:v>
                </c:pt>
                <c:pt idx="17">
                  <c:v>531.47258214605608</c:v>
                </c:pt>
                <c:pt idx="18">
                  <c:v>473.87420518556792</c:v>
                </c:pt>
                <c:pt idx="19">
                  <c:v>512.7118452753557</c:v>
                </c:pt>
                <c:pt idx="20">
                  <c:v>472.96152362662087</c:v>
                </c:pt>
                <c:pt idx="21">
                  <c:v>268.59566578910653</c:v>
                </c:pt>
                <c:pt idx="22">
                  <c:v>-235.53088222521274</c:v>
                </c:pt>
                <c:pt idx="23">
                  <c:v>-1029.8795889919406</c:v>
                </c:pt>
                <c:pt idx="24">
                  <c:v>-1985.42788227547</c:v>
                </c:pt>
                <c:pt idx="25">
                  <c:v>-2960.4282985086334</c:v>
                </c:pt>
                <c:pt idx="26">
                  <c:v>-3856.8770455695849</c:v>
                </c:pt>
                <c:pt idx="27">
                  <c:v>-4564.3354266180722</c:v>
                </c:pt>
                <c:pt idx="28">
                  <c:v>-4626.1034818855705</c:v>
                </c:pt>
                <c:pt idx="29">
                  <c:v>-4140.9068412508213</c:v>
                </c:pt>
                <c:pt idx="30">
                  <c:v>-3516.1539654784542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5-41DE-AB6C-A25453100AE0}"/>
            </c:ext>
          </c:extLst>
        </c:ser>
        <c:ser>
          <c:idx val="3"/>
          <c:order val="2"/>
          <c:tx>
            <c:strRef>
              <c:f>'G 6.4.7'!$A$5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6.4.7'!$B$2:$AF$2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6.4.7'!$B$5:$AF$5</c:f>
              <c:numCache>
                <c:formatCode>#,##0.00</c:formatCode>
                <c:ptCount val="31"/>
                <c:pt idx="0">
                  <c:v>1509.6726742516707</c:v>
                </c:pt>
                <c:pt idx="1">
                  <c:v>1198.2181630164782</c:v>
                </c:pt>
                <c:pt idx="2">
                  <c:v>937.05354720586706</c:v>
                </c:pt>
                <c:pt idx="3">
                  <c:v>636.00749713968344</c:v>
                </c:pt>
                <c:pt idx="4">
                  <c:v>489.0954774342058</c:v>
                </c:pt>
                <c:pt idx="5">
                  <c:v>370.28443393483576</c:v>
                </c:pt>
                <c:pt idx="6">
                  <c:v>954.3274713021292</c:v>
                </c:pt>
                <c:pt idx="7">
                  <c:v>777.26451808352567</c:v>
                </c:pt>
                <c:pt idx="8">
                  <c:v>768.49935997710554</c:v>
                </c:pt>
                <c:pt idx="9">
                  <c:v>1006.576088538417</c:v>
                </c:pt>
                <c:pt idx="10">
                  <c:v>676.42048813445581</c:v>
                </c:pt>
                <c:pt idx="11">
                  <c:v>500.78949451901417</c:v>
                </c:pt>
                <c:pt idx="12">
                  <c:v>796.67914488381393</c:v>
                </c:pt>
                <c:pt idx="13">
                  <c:v>922.10918193475754</c:v>
                </c:pt>
                <c:pt idx="14">
                  <c:v>1025.0167989166443</c:v>
                </c:pt>
                <c:pt idx="15">
                  <c:v>1090.2845519473794</c:v>
                </c:pt>
                <c:pt idx="16">
                  <c:v>985.85680070310718</c:v>
                </c:pt>
                <c:pt idx="17">
                  <c:v>878.70503974855365</c:v>
                </c:pt>
                <c:pt idx="18">
                  <c:v>904.64675868124596</c:v>
                </c:pt>
                <c:pt idx="19">
                  <c:v>1026.5427664575482</c:v>
                </c:pt>
                <c:pt idx="20">
                  <c:v>1050.9645922095142</c:v>
                </c:pt>
                <c:pt idx="21">
                  <c:v>878.02152363658388</c:v>
                </c:pt>
                <c:pt idx="22">
                  <c:v>365.98581204134462</c:v>
                </c:pt>
                <c:pt idx="23">
                  <c:v>-468.55716508894693</c:v>
                </c:pt>
                <c:pt idx="24">
                  <c:v>-1491.5359538073758</c:v>
                </c:pt>
                <c:pt idx="25">
                  <c:v>-2561.9017621605562</c:v>
                </c:pt>
                <c:pt idx="26">
                  <c:v>-3583.0518693010417</c:v>
                </c:pt>
                <c:pt idx="27">
                  <c:v>-4422.9247429701982</c:v>
                </c:pt>
                <c:pt idx="28">
                  <c:v>-4566.7467461048618</c:v>
                </c:pt>
                <c:pt idx="29">
                  <c:v>-4104.2000540789986</c:v>
                </c:pt>
                <c:pt idx="30">
                  <c:v>-3490.1581213297004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1DE-AB6C-A25453100AE0}"/>
            </c:ext>
          </c:extLst>
        </c:ser>
        <c:ser>
          <c:idx val="4"/>
          <c:order val="3"/>
          <c:tx>
            <c:strRef>
              <c:f>'G 6.4.7'!$A$6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6.4.7'!$B$2:$AF$2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6.4.7'!$B$6:$AF$6</c:f>
              <c:numCache>
                <c:formatCode>#,##0.00</c:formatCode>
                <c:ptCount val="31"/>
                <c:pt idx="0">
                  <c:v>2273.5049862667206</c:v>
                </c:pt>
                <c:pt idx="1">
                  <c:v>1977.9886943962965</c:v>
                </c:pt>
                <c:pt idx="2">
                  <c:v>1710.1700329608404</c:v>
                </c:pt>
                <c:pt idx="3">
                  <c:v>1465.4327881098229</c:v>
                </c:pt>
                <c:pt idx="4">
                  <c:v>1487.1219032410791</c:v>
                </c:pt>
                <c:pt idx="5">
                  <c:v>1629.196430853427</c:v>
                </c:pt>
                <c:pt idx="6">
                  <c:v>2316.3746693601033</c:v>
                </c:pt>
                <c:pt idx="7">
                  <c:v>2082.771408387207</c:v>
                </c:pt>
                <c:pt idx="8">
                  <c:v>2090.6559431136011</c:v>
                </c:pt>
                <c:pt idx="9">
                  <c:v>2242.6598082993933</c:v>
                </c:pt>
                <c:pt idx="10">
                  <c:v>118.659914793182</c:v>
                </c:pt>
                <c:pt idx="11">
                  <c:v>-129.61123376609021</c:v>
                </c:pt>
                <c:pt idx="12">
                  <c:v>71.906973409800685</c:v>
                </c:pt>
                <c:pt idx="13">
                  <c:v>148.086060175292</c:v>
                </c:pt>
                <c:pt idx="14">
                  <c:v>228.21226267279371</c:v>
                </c:pt>
                <c:pt idx="15">
                  <c:v>303.79408767817858</c:v>
                </c:pt>
                <c:pt idx="16">
                  <c:v>211.13726215149109</c:v>
                </c:pt>
                <c:pt idx="17">
                  <c:v>73.342550821332225</c:v>
                </c:pt>
                <c:pt idx="18">
                  <c:v>37.08092979916546</c:v>
                </c:pt>
                <c:pt idx="19">
                  <c:v>107.67123438975068</c:v>
                </c:pt>
                <c:pt idx="20">
                  <c:v>116.29358167685041</c:v>
                </c:pt>
                <c:pt idx="21">
                  <c:v>-27.840076701977523</c:v>
                </c:pt>
                <c:pt idx="22">
                  <c:v>-465.47517622705436</c:v>
                </c:pt>
                <c:pt idx="23">
                  <c:v>-1196.9849983302756</c:v>
                </c:pt>
                <c:pt idx="24">
                  <c:v>-2100.4395607802085</c:v>
                </c:pt>
                <c:pt idx="25">
                  <c:v>-3031.8477508095234</c:v>
                </c:pt>
                <c:pt idx="26">
                  <c:v>-3895.3232928221105</c:v>
                </c:pt>
                <c:pt idx="27">
                  <c:v>-4581.547526440314</c:v>
                </c:pt>
                <c:pt idx="28">
                  <c:v>-4633.2683111902688</c:v>
                </c:pt>
                <c:pt idx="29">
                  <c:v>-4146.3264287499524</c:v>
                </c:pt>
                <c:pt idx="30">
                  <c:v>-3521.4102594972296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5000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255166979650553"/>
          <c:y val="0.15269309721998447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9482371404606"/>
          <c:y val="2.2381678096689527E-2"/>
          <c:w val="0.62155748572665526"/>
          <c:h val="0.866198277634650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2.1.3'!$B$2</c:f>
              <c:strCache>
                <c:ptCount val="1"/>
                <c:pt idx="0">
                  <c:v>Veřejný dluh v držbě rezidentů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2.1.3'!$A$3:$A$28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'G 2.1.3'!$B$3:$B$28</c:f>
              <c:numCache>
                <c:formatCode>_(* #,##0.00_);_(* \(#,##0.00\);_(* "-"??_);_(@_)</c:formatCode>
                <c:ptCount val="26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732.48699999999997</c:v>
                </c:pt>
                <c:pt idx="9">
                  <c:v>694.86800000000005</c:v>
                </c:pt>
                <c:pt idx="10">
                  <c:v>665.92100000000005</c:v>
                </c:pt>
                <c:pt idx="11">
                  <c:v>708.36800000000005</c:v>
                </c:pt>
                <c:pt idx="12">
                  <c:v>764.19</c:v>
                </c:pt>
                <c:pt idx="13">
                  <c:v>816.774</c:v>
                </c:pt>
                <c:pt idx="14">
                  <c:v>924.59299999999996</c:v>
                </c:pt>
                <c:pt idx="15">
                  <c:v>1025.4190000000001</c:v>
                </c:pt>
                <c:pt idx="16">
                  <c:v>1116.5740000000001</c:v>
                </c:pt>
                <c:pt idx="17">
                  <c:v>1268.934</c:v>
                </c:pt>
                <c:pt idx="18">
                  <c:v>1242.0550000000001</c:v>
                </c:pt>
                <c:pt idx="19">
                  <c:v>1279.9110000000001</c:v>
                </c:pt>
                <c:pt idx="20">
                  <c:v>1158.8019999999999</c:v>
                </c:pt>
                <c:pt idx="21">
                  <c:v>969.20299999999997</c:v>
                </c:pt>
                <c:pt idx="22">
                  <c:v>954.50900000000001</c:v>
                </c:pt>
                <c:pt idx="23">
                  <c:v>1048.31</c:v>
                </c:pt>
                <c:pt idx="24">
                  <c:v>1071.982</c:v>
                </c:pt>
                <c:pt idx="25">
                  <c:v>1461.7950000000001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F29-81D5-2D7DEFDC6CF0}"/>
            </c:ext>
          </c:extLst>
        </c:ser>
        <c:ser>
          <c:idx val="2"/>
          <c:order val="1"/>
          <c:tx>
            <c:strRef>
              <c:f>'G 2.1.3'!$C$2</c:f>
              <c:strCache>
                <c:ptCount val="1"/>
                <c:pt idx="0">
                  <c:v>Veřejný dluh v držbě nerezidentů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2.1.3'!$A$3:$A$28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'G 2.1.3'!$C$3:$C$28</c:f>
              <c:numCache>
                <c:formatCode>_(* #,##0.00_);_(* \(#,##0.00\);_(* "-"??_);_(@_)</c:formatCode>
                <c:ptCount val="26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</c:v>
                </c:pt>
                <c:pt idx="9">
                  <c:v>178.892</c:v>
                </c:pt>
                <c:pt idx="10">
                  <c:v>244.38800000000001</c:v>
                </c:pt>
                <c:pt idx="11">
                  <c:v>264.78500000000003</c:v>
                </c:pt>
                <c:pt idx="12">
                  <c:v>290.49400000000003</c:v>
                </c:pt>
                <c:pt idx="13">
                  <c:v>320.04500000000002</c:v>
                </c:pt>
                <c:pt idx="14">
                  <c:v>394.471</c:v>
                </c:pt>
                <c:pt idx="15">
                  <c:v>454.74599999999998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686.31600000000003</c:v>
                </c:pt>
                <c:pt idx="24">
                  <c:v>667.95100000000002</c:v>
                </c:pt>
                <c:pt idx="25">
                  <c:v>691.23699999999997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C-4F29-81D5-2D7DEFDC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'G 2.1.3'!$D$2</c:f>
              <c:strCache>
                <c:ptCount val="1"/>
                <c:pt idx="0">
                  <c:v>Veřejný dluh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2.1.3'!$A$3:$A$28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'G 2.1.3'!$D$3:$D$28</c:f>
              <c:numCache>
                <c:formatCode>_(* #,##0.00_);_(* \(#,##0.00\);_(* "-"??_);_(@_)</c:formatCode>
                <c:ptCount val="26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44.420249922093959</c:v>
                </c:pt>
                <c:pt idx="19">
                  <c:v>41.854255383285711</c:v>
                </c:pt>
                <c:pt idx="20">
                  <c:v>39.695069246232414</c:v>
                </c:pt>
                <c:pt idx="21">
                  <c:v>36.580851734035903</c:v>
                </c:pt>
                <c:pt idx="22">
                  <c:v>34.23527655372223</c:v>
                </c:pt>
                <c:pt idx="23">
                  <c:v>32.064869081542021</c:v>
                </c:pt>
                <c:pt idx="24">
                  <c:v>30.265977016092911</c:v>
                </c:pt>
                <c:pt idx="25">
                  <c:v>38.090574253312887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C-4F29-81D5-2D7DEFDC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overlay val="0"/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0.79315488270151802"/>
              <c:y val="0.39498742092722283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158840003247014"/>
          <c:y val="0.19720206345174596"/>
          <c:w val="0.1613230264349568"/>
          <c:h val="0.6171166104236969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1162562005558E-2"/>
          <c:y val="3.2405969673860786E-2"/>
          <c:w val="0.73630298480123446"/>
          <c:h val="0.844744684044016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2.1.4'!$B$2</c:f>
              <c:strCache>
                <c:ptCount val="1"/>
                <c:pt idx="0">
                  <c:v>Veřejný dluh držený bankami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2.1.4'!$A$3:$A$28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'G 2.1.4'!$B$3:$B$28</c:f>
              <c:numCache>
                <c:formatCode>0.0</c:formatCode>
                <c:ptCount val="26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533.44899999999996</c:v>
                </c:pt>
                <c:pt idx="9">
                  <c:v>451.39800000000002</c:v>
                </c:pt>
                <c:pt idx="10">
                  <c:v>402.00099999999998</c:v>
                </c:pt>
                <c:pt idx="11">
                  <c:v>417.07499999999999</c:v>
                </c:pt>
                <c:pt idx="12">
                  <c:v>445.93299999999999</c:v>
                </c:pt>
                <c:pt idx="13">
                  <c:v>429.70100000000002</c:v>
                </c:pt>
                <c:pt idx="14">
                  <c:v>494.14600000000002</c:v>
                </c:pt>
                <c:pt idx="15">
                  <c:v>582.69500000000005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541.51900000000001</c:v>
                </c:pt>
                <c:pt idx="25">
                  <c:v>824.55700000000002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'G 2.1.4'!$C$2</c:f>
              <c:strCache>
                <c:ptCount val="1"/>
                <c:pt idx="0">
                  <c:v>Veřejný dluh držený ostatními finančními institucemi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2.1.4'!$A$3:$A$28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'G 2.1.4'!$C$3:$C$28</c:f>
              <c:numCache>
                <c:formatCode>0.0</c:formatCode>
                <c:ptCount val="26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178.80699999999999</c:v>
                </c:pt>
                <c:pt idx="9">
                  <c:v>223.13800000000001</c:v>
                </c:pt>
                <c:pt idx="10">
                  <c:v>243.88200000000001</c:v>
                </c:pt>
                <c:pt idx="11">
                  <c:v>270.73500000000001</c:v>
                </c:pt>
                <c:pt idx="12">
                  <c:v>294.697</c:v>
                </c:pt>
                <c:pt idx="13">
                  <c:v>336.13099999999997</c:v>
                </c:pt>
                <c:pt idx="14">
                  <c:v>373.32900000000001</c:v>
                </c:pt>
                <c:pt idx="15">
                  <c:v>383.39400000000001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503.67599999999999</c:v>
                </c:pt>
                <c:pt idx="25">
                  <c:v>579.63400000000001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'G 2.1.4'!$D$2</c:f>
              <c:strCache>
                <c:ptCount val="1"/>
                <c:pt idx="0">
                  <c:v>Veřejný dluh držený ostatními rezidenty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2.1.4'!$A$3:$A$28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'G 2.1.4'!$D$3:$D$28</c:f>
              <c:numCache>
                <c:formatCode>0.0</c:formatCode>
                <c:ptCount val="26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19.925000000000001</c:v>
                </c:pt>
                <c:pt idx="9">
                  <c:v>20.065999999999999</c:v>
                </c:pt>
                <c:pt idx="10">
                  <c:v>19.911999999999999</c:v>
                </c:pt>
                <c:pt idx="11">
                  <c:v>20.512</c:v>
                </c:pt>
                <c:pt idx="12">
                  <c:v>23.509</c:v>
                </c:pt>
                <c:pt idx="13">
                  <c:v>50.896999999999998</c:v>
                </c:pt>
                <c:pt idx="14">
                  <c:v>57.055999999999997</c:v>
                </c:pt>
                <c:pt idx="15">
                  <c:v>59.262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3.1117137132214783E-3"/>
              <c:y val="0.429593252418710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262824077836528"/>
          <c:y val="0.18599307719366165"/>
          <c:w val="0.16634634761122405"/>
          <c:h val="0.628854026326557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12001188105182E-2"/>
          <c:y val="2.4509765190332652E-2"/>
          <c:w val="0.89995567810836685"/>
          <c:h val="0.698318433039541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89-4D57-AE0C-C9D95EE8FAD1}"/>
              </c:ext>
            </c:extLst>
          </c:dPt>
          <c:cat>
            <c:strRef>
              <c:f>'G B2.1.1'!$A$2:$A$28</c:f>
              <c:strCache>
                <c:ptCount val="27"/>
                <c:pt idx="0">
                  <c:v>Estonsko</c:v>
                </c:pt>
                <c:pt idx="1">
                  <c:v>Bulharsko</c:v>
                </c:pt>
                <c:pt idx="2">
                  <c:v>Lucembursko</c:v>
                </c:pt>
                <c:pt idx="3">
                  <c:v>ČR</c:v>
                </c:pt>
                <c:pt idx="4">
                  <c:v>Dánsko</c:v>
                </c:pt>
                <c:pt idx="5">
                  <c:v>Švédsko</c:v>
                </c:pt>
                <c:pt idx="6">
                  <c:v>Litva</c:v>
                </c:pt>
                <c:pt idx="7">
                  <c:v>Rumunsko</c:v>
                </c:pt>
                <c:pt idx="8">
                  <c:v>Lotyšsko</c:v>
                </c:pt>
                <c:pt idx="9">
                  <c:v>Malta</c:v>
                </c:pt>
                <c:pt idx="10">
                  <c:v>Polsko</c:v>
                </c:pt>
                <c:pt idx="11">
                  <c:v>Nizozemsko</c:v>
                </c:pt>
                <c:pt idx="12">
                  <c:v>Slovensko</c:v>
                </c:pt>
                <c:pt idx="13">
                  <c:v>Irsko</c:v>
                </c:pt>
                <c:pt idx="14">
                  <c:v>Finsko</c:v>
                </c:pt>
                <c:pt idx="15">
                  <c:v>Německo</c:v>
                </c:pt>
                <c:pt idx="16">
                  <c:v>Maďarsko</c:v>
                </c:pt>
                <c:pt idx="17">
                  <c:v>Slovinsko</c:v>
                </c:pt>
                <c:pt idx="18">
                  <c:v>Rakousko</c:v>
                </c:pt>
                <c:pt idx="19">
                  <c:v>Chorvatsko</c:v>
                </c:pt>
                <c:pt idx="20">
                  <c:v>Kypr</c:v>
                </c:pt>
                <c:pt idx="21">
                  <c:v>Španělsko</c:v>
                </c:pt>
                <c:pt idx="22">
                  <c:v>Belgie</c:v>
                </c:pt>
                <c:pt idx="23">
                  <c:v>Francie</c:v>
                </c:pt>
                <c:pt idx="24">
                  <c:v>Portugalsko</c:v>
                </c:pt>
                <c:pt idx="25">
                  <c:v>Itálie</c:v>
                </c:pt>
                <c:pt idx="26">
                  <c:v>Řecko</c:v>
                </c:pt>
              </c:strCache>
            </c:strRef>
          </c:cat>
          <c:val>
            <c:numRef>
              <c:f>'G B2.1.1'!$B$2:$B$28</c:f>
              <c:numCache>
                <c:formatCode>0.00</c:formatCode>
                <c:ptCount val="27"/>
                <c:pt idx="0">
                  <c:v>8.4390000000000001</c:v>
                </c:pt>
                <c:pt idx="1">
                  <c:v>18.402999999999999</c:v>
                </c:pt>
                <c:pt idx="2">
                  <c:v>21.991</c:v>
                </c:pt>
                <c:pt idx="3">
                  <c:v>30.245000000000001</c:v>
                </c:pt>
                <c:pt idx="4">
                  <c:v>33.012</c:v>
                </c:pt>
                <c:pt idx="5">
                  <c:v>35.125999999999998</c:v>
                </c:pt>
                <c:pt idx="6">
                  <c:v>35.911000000000001</c:v>
                </c:pt>
                <c:pt idx="7">
                  <c:v>36.823</c:v>
                </c:pt>
                <c:pt idx="8">
                  <c:v>36.970999999999997</c:v>
                </c:pt>
                <c:pt idx="9">
                  <c:v>41.988999999999997</c:v>
                </c:pt>
                <c:pt idx="10">
                  <c:v>45.683999999999997</c:v>
                </c:pt>
                <c:pt idx="11">
                  <c:v>47.597000000000001</c:v>
                </c:pt>
                <c:pt idx="12">
                  <c:v>48.457999999999998</c:v>
                </c:pt>
                <c:pt idx="13">
                  <c:v>57.387</c:v>
                </c:pt>
                <c:pt idx="14">
                  <c:v>59.326999999999998</c:v>
                </c:pt>
                <c:pt idx="15">
                  <c:v>59.643999999999998</c:v>
                </c:pt>
                <c:pt idx="16">
                  <c:v>65.328999999999994</c:v>
                </c:pt>
                <c:pt idx="17">
                  <c:v>65.597999999999999</c:v>
                </c:pt>
                <c:pt idx="18">
                  <c:v>70.513000000000005</c:v>
                </c:pt>
                <c:pt idx="19">
                  <c:v>72.83</c:v>
                </c:pt>
                <c:pt idx="20">
                  <c:v>94.036000000000001</c:v>
                </c:pt>
                <c:pt idx="21">
                  <c:v>95.507999999999996</c:v>
                </c:pt>
                <c:pt idx="22">
                  <c:v>98.058999999999997</c:v>
                </c:pt>
                <c:pt idx="23">
                  <c:v>98.07</c:v>
                </c:pt>
                <c:pt idx="24">
                  <c:v>116.84099999999999</c:v>
                </c:pt>
                <c:pt idx="25">
                  <c:v>134.56100000000001</c:v>
                </c:pt>
                <c:pt idx="26">
                  <c:v>184.90299999999999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9-4D57-AE0C-C9D95EE8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757460424"/>
        <c:axId val="757457472"/>
      </c:barChart>
      <c:catAx>
        <c:axId val="75746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57457472"/>
        <c:crosses val="autoZero"/>
        <c:auto val="1"/>
        <c:lblAlgn val="ctr"/>
        <c:lblOffset val="100"/>
        <c:noMultiLvlLbl val="0"/>
      </c:catAx>
      <c:valAx>
        <c:axId val="75745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5.3737103786021647E-3"/>
              <c:y val="0.287776686529224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57460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30251197512032E-2"/>
          <c:y val="2.1036268097872145E-2"/>
          <c:w val="0.88856828764144313"/>
          <c:h val="0.712771775049254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78-4D0D-BAE6-8B860535C593}"/>
              </c:ext>
            </c:extLst>
          </c:dPt>
          <c:cat>
            <c:strRef>
              <c:f>'G B2.1.2'!$A$2:$A$28</c:f>
              <c:strCache>
                <c:ptCount val="27"/>
                <c:pt idx="0">
                  <c:v>Bulharsko</c:v>
                </c:pt>
                <c:pt idx="1">
                  <c:v>Lucembursko</c:v>
                </c:pt>
                <c:pt idx="2">
                  <c:v>Švédsko</c:v>
                </c:pt>
                <c:pt idx="3">
                  <c:v>Litva</c:v>
                </c:pt>
                <c:pt idx="4">
                  <c:v>Lotyšsko</c:v>
                </c:pt>
                <c:pt idx="5">
                  <c:v>Estonsko</c:v>
                </c:pt>
                <c:pt idx="6">
                  <c:v>Dánsko</c:v>
                </c:pt>
                <c:pt idx="7">
                  <c:v>Malta</c:v>
                </c:pt>
                <c:pt idx="8">
                  <c:v>Nizozemsko</c:v>
                </c:pt>
                <c:pt idx="9">
                  <c:v>Irsko</c:v>
                </c:pt>
                <c:pt idx="10">
                  <c:v>ČR</c:v>
                </c:pt>
                <c:pt idx="11">
                  <c:v>Polsko</c:v>
                </c:pt>
                <c:pt idx="12">
                  <c:v>Německo</c:v>
                </c:pt>
                <c:pt idx="13">
                  <c:v>Rumunsko</c:v>
                </c:pt>
                <c:pt idx="14">
                  <c:v>Slovensko</c:v>
                </c:pt>
                <c:pt idx="15">
                  <c:v>Maďarsko</c:v>
                </c:pt>
                <c:pt idx="16">
                  <c:v>Finsko</c:v>
                </c:pt>
                <c:pt idx="17">
                  <c:v>Chorvatsko</c:v>
                </c:pt>
                <c:pt idx="18">
                  <c:v>Slovinsko</c:v>
                </c:pt>
                <c:pt idx="19">
                  <c:v>Rakousko</c:v>
                </c:pt>
                <c:pt idx="20">
                  <c:v>Kypr</c:v>
                </c:pt>
                <c:pt idx="21">
                  <c:v>Portugalsko</c:v>
                </c:pt>
                <c:pt idx="22">
                  <c:v>Francie</c:v>
                </c:pt>
                <c:pt idx="23">
                  <c:v>Španělsko</c:v>
                </c:pt>
                <c:pt idx="24">
                  <c:v>Belgie</c:v>
                </c:pt>
                <c:pt idx="25">
                  <c:v>Itálie</c:v>
                </c:pt>
                <c:pt idx="26">
                  <c:v>Řecko</c:v>
                </c:pt>
              </c:strCache>
            </c:strRef>
          </c:cat>
          <c:val>
            <c:numRef>
              <c:f>'G B2.1.2'!$B$2:$B$28</c:f>
              <c:numCache>
                <c:formatCode>0.00</c:formatCode>
                <c:ptCount val="27"/>
                <c:pt idx="0">
                  <c:v>24.167000000000002</c:v>
                </c:pt>
                <c:pt idx="1">
                  <c:v>27.001000000000001</c:v>
                </c:pt>
                <c:pt idx="2">
                  <c:v>33.96</c:v>
                </c:pt>
                <c:pt idx="3">
                  <c:v>38.112000000000002</c:v>
                </c:pt>
                <c:pt idx="4">
                  <c:v>39.231999999999999</c:v>
                </c:pt>
                <c:pt idx="5">
                  <c:v>40.845999999999997</c:v>
                </c:pt>
                <c:pt idx="6">
                  <c:v>44.298000000000002</c:v>
                </c:pt>
                <c:pt idx="7">
                  <c:v>47.151000000000003</c:v>
                </c:pt>
                <c:pt idx="8">
                  <c:v>51.834000000000003</c:v>
                </c:pt>
                <c:pt idx="9">
                  <c:v>54.393000000000001</c:v>
                </c:pt>
                <c:pt idx="10">
                  <c:v>55.042000000000002</c:v>
                </c:pt>
                <c:pt idx="11">
                  <c:v>55.354999999999997</c:v>
                </c:pt>
                <c:pt idx="12">
                  <c:v>57.076999999999998</c:v>
                </c:pt>
                <c:pt idx="13">
                  <c:v>64.498000000000005</c:v>
                </c:pt>
                <c:pt idx="14">
                  <c:v>64.55</c:v>
                </c:pt>
                <c:pt idx="15">
                  <c:v>68.852000000000004</c:v>
                </c:pt>
                <c:pt idx="16">
                  <c:v>71.171000000000006</c:v>
                </c:pt>
                <c:pt idx="17">
                  <c:v>72.828000000000003</c:v>
                </c:pt>
                <c:pt idx="18">
                  <c:v>74.194000000000003</c:v>
                </c:pt>
                <c:pt idx="19">
                  <c:v>78.043000000000006</c:v>
                </c:pt>
                <c:pt idx="20">
                  <c:v>85.668999999999997</c:v>
                </c:pt>
                <c:pt idx="21">
                  <c:v>110.575</c:v>
                </c:pt>
                <c:pt idx="22">
                  <c:v>116.863</c:v>
                </c:pt>
                <c:pt idx="23">
                  <c:v>118.413</c:v>
                </c:pt>
                <c:pt idx="24">
                  <c:v>122.199</c:v>
                </c:pt>
                <c:pt idx="25">
                  <c:v>151.01400000000001</c:v>
                </c:pt>
                <c:pt idx="26">
                  <c:v>179.64099999999999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8-4D0D-BAE6-8B860535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747997944"/>
        <c:axId val="748002864"/>
      </c:barChart>
      <c:catAx>
        <c:axId val="7479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48002864"/>
        <c:crosses val="autoZero"/>
        <c:auto val="1"/>
        <c:lblAlgn val="ctr"/>
        <c:lblOffset val="100"/>
        <c:noMultiLvlLbl val="0"/>
      </c:catAx>
      <c:valAx>
        <c:axId val="74800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7.1387062942657609E-3"/>
              <c:y val="0.27852775628479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4799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6336871623441429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3.1.1'!$A$84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'G 3.1.1'!$B$3:$BY$3</c:f>
              <c:numCache>
                <c:formatCode>0</c:formatCode>
                <c:ptCount val="7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  <c:pt idx="42">
                  <c:v>2038</c:v>
                </c:pt>
                <c:pt idx="43">
                  <c:v>2039</c:v>
                </c:pt>
                <c:pt idx="44">
                  <c:v>2040</c:v>
                </c:pt>
                <c:pt idx="45">
                  <c:v>2041</c:v>
                </c:pt>
                <c:pt idx="46">
                  <c:v>2042</c:v>
                </c:pt>
                <c:pt idx="47">
                  <c:v>2043</c:v>
                </c:pt>
                <c:pt idx="48">
                  <c:v>2044</c:v>
                </c:pt>
                <c:pt idx="49">
                  <c:v>2045</c:v>
                </c:pt>
                <c:pt idx="50">
                  <c:v>2046</c:v>
                </c:pt>
                <c:pt idx="51">
                  <c:v>2047</c:v>
                </c:pt>
                <c:pt idx="52">
                  <c:v>2048</c:v>
                </c:pt>
                <c:pt idx="53">
                  <c:v>2049</c:v>
                </c:pt>
                <c:pt idx="54">
                  <c:v>2050</c:v>
                </c:pt>
                <c:pt idx="55">
                  <c:v>2051</c:v>
                </c:pt>
                <c:pt idx="56">
                  <c:v>2052</c:v>
                </c:pt>
                <c:pt idx="57">
                  <c:v>2053</c:v>
                </c:pt>
                <c:pt idx="58">
                  <c:v>2054</c:v>
                </c:pt>
                <c:pt idx="59">
                  <c:v>2055</c:v>
                </c:pt>
                <c:pt idx="60">
                  <c:v>2056</c:v>
                </c:pt>
                <c:pt idx="61">
                  <c:v>2057</c:v>
                </c:pt>
                <c:pt idx="62">
                  <c:v>2058</c:v>
                </c:pt>
                <c:pt idx="63">
                  <c:v>2059</c:v>
                </c:pt>
                <c:pt idx="64">
                  <c:v>2060</c:v>
                </c:pt>
                <c:pt idx="65">
                  <c:v>2061</c:v>
                </c:pt>
                <c:pt idx="66">
                  <c:v>2062</c:v>
                </c:pt>
                <c:pt idx="67">
                  <c:v>2063</c:v>
                </c:pt>
                <c:pt idx="68">
                  <c:v>2064</c:v>
                </c:pt>
                <c:pt idx="69">
                  <c:v>2065</c:v>
                </c:pt>
                <c:pt idx="70">
                  <c:v>2066</c:v>
                </c:pt>
                <c:pt idx="71">
                  <c:v>2067</c:v>
                </c:pt>
                <c:pt idx="72">
                  <c:v>2068</c:v>
                </c:pt>
                <c:pt idx="73">
                  <c:v>2069</c:v>
                </c:pt>
                <c:pt idx="74">
                  <c:v>2070</c:v>
                </c:pt>
                <c:pt idx="75">
                  <c:v>2071</c:v>
                </c:pt>
              </c:numCache>
            </c:numRef>
          </c:cat>
          <c:val>
            <c:numRef>
              <c:f>'G 3.1.1'!$B$84:$BY$84</c:f>
              <c:numCache>
                <c:formatCode>0.00</c:formatCode>
                <c:ptCount val="76"/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'G 3.1.1'!$A$4</c:f>
              <c:strCache>
                <c:ptCount val="1"/>
                <c:pt idx="0">
                  <c:v>Rakousko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3.1.1'!$B$3:$BY$3</c:f>
              <c:numCache>
                <c:formatCode>0</c:formatCode>
                <c:ptCount val="7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  <c:pt idx="42">
                  <c:v>2038</c:v>
                </c:pt>
                <c:pt idx="43">
                  <c:v>2039</c:v>
                </c:pt>
                <c:pt idx="44">
                  <c:v>2040</c:v>
                </c:pt>
                <c:pt idx="45">
                  <c:v>2041</c:v>
                </c:pt>
                <c:pt idx="46">
                  <c:v>2042</c:v>
                </c:pt>
                <c:pt idx="47">
                  <c:v>2043</c:v>
                </c:pt>
                <c:pt idx="48">
                  <c:v>2044</c:v>
                </c:pt>
                <c:pt idx="49">
                  <c:v>2045</c:v>
                </c:pt>
                <c:pt idx="50">
                  <c:v>2046</c:v>
                </c:pt>
                <c:pt idx="51">
                  <c:v>2047</c:v>
                </c:pt>
                <c:pt idx="52">
                  <c:v>2048</c:v>
                </c:pt>
                <c:pt idx="53">
                  <c:v>2049</c:v>
                </c:pt>
                <c:pt idx="54">
                  <c:v>2050</c:v>
                </c:pt>
                <c:pt idx="55">
                  <c:v>2051</c:v>
                </c:pt>
                <c:pt idx="56">
                  <c:v>2052</c:v>
                </c:pt>
                <c:pt idx="57">
                  <c:v>2053</c:v>
                </c:pt>
                <c:pt idx="58">
                  <c:v>2054</c:v>
                </c:pt>
                <c:pt idx="59">
                  <c:v>2055</c:v>
                </c:pt>
                <c:pt idx="60">
                  <c:v>2056</c:v>
                </c:pt>
                <c:pt idx="61">
                  <c:v>2057</c:v>
                </c:pt>
                <c:pt idx="62">
                  <c:v>2058</c:v>
                </c:pt>
                <c:pt idx="63">
                  <c:v>2059</c:v>
                </c:pt>
                <c:pt idx="64">
                  <c:v>2060</c:v>
                </c:pt>
                <c:pt idx="65">
                  <c:v>2061</c:v>
                </c:pt>
                <c:pt idx="66">
                  <c:v>2062</c:v>
                </c:pt>
                <c:pt idx="67">
                  <c:v>2063</c:v>
                </c:pt>
                <c:pt idx="68">
                  <c:v>2064</c:v>
                </c:pt>
                <c:pt idx="69">
                  <c:v>2065</c:v>
                </c:pt>
                <c:pt idx="70">
                  <c:v>2066</c:v>
                </c:pt>
                <c:pt idx="71">
                  <c:v>2067</c:v>
                </c:pt>
                <c:pt idx="72">
                  <c:v>2068</c:v>
                </c:pt>
                <c:pt idx="73">
                  <c:v>2069</c:v>
                </c:pt>
                <c:pt idx="74">
                  <c:v>2070</c:v>
                </c:pt>
                <c:pt idx="75">
                  <c:v>2071</c:v>
                </c:pt>
              </c:numCache>
            </c:numRef>
          </c:cat>
          <c:val>
            <c:numRef>
              <c:f>'G 3.1.1'!$B$4:$BY$4</c:f>
              <c:numCache>
                <c:formatCode>0.00</c:formatCode>
                <c:ptCount val="76"/>
                <c:pt idx="0">
                  <c:v>92.108412071950838</c:v>
                </c:pt>
                <c:pt idx="1">
                  <c:v>93.354213637076683</c:v>
                </c:pt>
                <c:pt idx="2">
                  <c:v>95.728308631818251</c:v>
                </c:pt>
                <c:pt idx="3">
                  <c:v>97.651218095078747</c:v>
                </c:pt>
                <c:pt idx="4">
                  <c:v>100</c:v>
                </c:pt>
                <c:pt idx="5">
                  <c:v>100.54341042407862</c:v>
                </c:pt>
                <c:pt idx="6">
                  <c:v>102.30185884435008</c:v>
                </c:pt>
                <c:pt idx="7">
                  <c:v>102.59567107884122</c:v>
                </c:pt>
                <c:pt idx="8">
                  <c:v>104.74654006046669</c:v>
                </c:pt>
                <c:pt idx="9">
                  <c:v>105.82287286951752</c:v>
                </c:pt>
                <c:pt idx="10">
                  <c:v>107.59364326197507</c:v>
                </c:pt>
                <c:pt idx="11">
                  <c:v>109.60160402601451</c:v>
                </c:pt>
                <c:pt idx="12">
                  <c:v>109.12458460617115</c:v>
                </c:pt>
                <c:pt idx="13">
                  <c:v>105.57495709201558</c:v>
                </c:pt>
                <c:pt idx="14">
                  <c:v>106.70880663221112</c:v>
                </c:pt>
                <c:pt idx="15">
                  <c:v>108.14568475427589</c:v>
                </c:pt>
                <c:pt idx="16">
                  <c:v>107.76274794438106</c:v>
                </c:pt>
                <c:pt idx="17">
                  <c:v>107.41703324101279</c:v>
                </c:pt>
                <c:pt idx="18">
                  <c:v>107.10874887418298</c:v>
                </c:pt>
                <c:pt idx="19">
                  <c:v>107.54804581947572</c:v>
                </c:pt>
                <c:pt idx="20">
                  <c:v>108.27806152752983</c:v>
                </c:pt>
                <c:pt idx="21">
                  <c:v>109.08646160620303</c:v>
                </c:pt>
                <c:pt idx="22">
                  <c:v>110.02225595273572</c:v>
                </c:pt>
                <c:pt idx="23">
                  <c:v>110.32406355449353</c:v>
                </c:pt>
                <c:pt idx="24">
                  <c:v>105.69045288520481</c:v>
                </c:pt>
                <c:pt idx="25">
                  <c:v>107.27580967848287</c:v>
                </c:pt>
                <c:pt idx="26">
                  <c:v>108.8849468236601</c:v>
                </c:pt>
                <c:pt idx="27">
                  <c:v>110.51822102601498</c:v>
                </c:pt>
                <c:pt idx="28">
                  <c:v>112.1759943414052</c:v>
                </c:pt>
                <c:pt idx="29">
                  <c:v>113.85863425652627</c:v>
                </c:pt>
                <c:pt idx="30">
                  <c:v>115.56651377037416</c:v>
                </c:pt>
                <c:pt idx="31">
                  <c:v>117.30001147692977</c:v>
                </c:pt>
                <c:pt idx="32">
                  <c:v>119.0595116490837</c:v>
                </c:pt>
                <c:pt idx="33">
                  <c:v>120.84540432381995</c:v>
                </c:pt>
                <c:pt idx="34">
                  <c:v>122.65808538867724</c:v>
                </c:pt>
                <c:pt idx="35">
                  <c:v>124.49795666950737</c:v>
                </c:pt>
                <c:pt idx="36">
                  <c:v>126.36542601954997</c:v>
                </c:pt>
                <c:pt idx="37">
                  <c:v>128.26090740984321</c:v>
                </c:pt>
                <c:pt idx="38">
                  <c:v>130.18482102099082</c:v>
                </c:pt>
                <c:pt idx="39">
                  <c:v>132.13759333630568</c:v>
                </c:pt>
                <c:pt idx="40">
                  <c:v>134.11965723635026</c:v>
                </c:pt>
                <c:pt idx="41">
                  <c:v>136.13145209489551</c:v>
                </c:pt>
                <c:pt idx="42">
                  <c:v>138.17342387631894</c:v>
                </c:pt>
                <c:pt idx="43">
                  <c:v>140.2460252344637</c:v>
                </c:pt>
                <c:pt idx="44">
                  <c:v>142.34971561298067</c:v>
                </c:pt>
                <c:pt idx="45">
                  <c:v>144.48496134717539</c:v>
                </c:pt>
                <c:pt idx="46">
                  <c:v>146.65223576738302</c:v>
                </c:pt>
                <c:pt idx="47">
                  <c:v>148.85201930389374</c:v>
                </c:pt>
                <c:pt idx="48">
                  <c:v>151.08479959345212</c:v>
                </c:pt>
                <c:pt idx="49">
                  <c:v>153.35107158735389</c:v>
                </c:pt>
                <c:pt idx="50">
                  <c:v>155.65133766116418</c:v>
                </c:pt>
                <c:pt idx="51">
                  <c:v>157.98610772608163</c:v>
                </c:pt>
                <c:pt idx="52">
                  <c:v>160.35589934197287</c:v>
                </c:pt>
                <c:pt idx="53">
                  <c:v>162.76123783210244</c:v>
                </c:pt>
                <c:pt idx="54">
                  <c:v>165.20265639958396</c:v>
                </c:pt>
                <c:pt idx="55">
                  <c:v>167.68069624557771</c:v>
                </c:pt>
                <c:pt idx="56">
                  <c:v>170.19590668926136</c:v>
                </c:pt>
                <c:pt idx="57">
                  <c:v>172.7488452896003</c:v>
                </c:pt>
                <c:pt idx="58">
                  <c:v>175.34007796894429</c:v>
                </c:pt>
                <c:pt idx="59">
                  <c:v>177.97017913847844</c:v>
                </c:pt>
                <c:pt idx="60">
                  <c:v>180.6397318255556</c:v>
                </c:pt>
                <c:pt idx="61">
                  <c:v>183.34932780293892</c:v>
                </c:pt>
                <c:pt idx="62">
                  <c:v>186.09956771998296</c:v>
                </c:pt>
                <c:pt idx="63">
                  <c:v>188.8910612357827</c:v>
                </c:pt>
                <c:pt idx="64">
                  <c:v>191.72442715431941</c:v>
                </c:pt>
                <c:pt idx="65">
                  <c:v>194.60029356163417</c:v>
                </c:pt>
                <c:pt idx="66">
                  <c:v>197.51929796505866</c:v>
                </c:pt>
                <c:pt idx="67">
                  <c:v>200.48208743453452</c:v>
                </c:pt>
                <c:pt idx="68">
                  <c:v>203.4893187460525</c:v>
                </c:pt>
                <c:pt idx="69">
                  <c:v>206.54165852724327</c:v>
                </c:pt>
                <c:pt idx="70">
                  <c:v>209.63978340515189</c:v>
                </c:pt>
                <c:pt idx="71">
                  <c:v>212.78438015622916</c:v>
                </c:pt>
                <c:pt idx="72">
                  <c:v>215.97614585857258</c:v>
                </c:pt>
                <c:pt idx="73">
                  <c:v>219.21578804645114</c:v>
                </c:pt>
                <c:pt idx="74">
                  <c:v>222.5040248671479</c:v>
                </c:pt>
                <c:pt idx="75">
                  <c:v>225.84158524015507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C-46F6-A402-418F4F6E4979}"/>
            </c:ext>
          </c:extLst>
        </c:ser>
        <c:ser>
          <c:idx val="1"/>
          <c:order val="1"/>
          <c:tx>
            <c:strRef>
              <c:f>'G 3.1.1'!$A$5</c:f>
              <c:strCache>
                <c:ptCount val="1"/>
                <c:pt idx="0">
                  <c:v>Česká republika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3.1.1'!$B$3:$BY$3</c:f>
              <c:numCache>
                <c:formatCode>0</c:formatCode>
                <c:ptCount val="7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  <c:pt idx="42">
                  <c:v>2038</c:v>
                </c:pt>
                <c:pt idx="43">
                  <c:v>2039</c:v>
                </c:pt>
                <c:pt idx="44">
                  <c:v>2040</c:v>
                </c:pt>
                <c:pt idx="45">
                  <c:v>2041</c:v>
                </c:pt>
                <c:pt idx="46">
                  <c:v>2042</c:v>
                </c:pt>
                <c:pt idx="47">
                  <c:v>2043</c:v>
                </c:pt>
                <c:pt idx="48">
                  <c:v>2044</c:v>
                </c:pt>
                <c:pt idx="49">
                  <c:v>2045</c:v>
                </c:pt>
                <c:pt idx="50">
                  <c:v>2046</c:v>
                </c:pt>
                <c:pt idx="51">
                  <c:v>2047</c:v>
                </c:pt>
                <c:pt idx="52">
                  <c:v>2048</c:v>
                </c:pt>
                <c:pt idx="53">
                  <c:v>2049</c:v>
                </c:pt>
                <c:pt idx="54">
                  <c:v>2050</c:v>
                </c:pt>
                <c:pt idx="55">
                  <c:v>2051</c:v>
                </c:pt>
                <c:pt idx="56">
                  <c:v>2052</c:v>
                </c:pt>
                <c:pt idx="57">
                  <c:v>2053</c:v>
                </c:pt>
                <c:pt idx="58">
                  <c:v>2054</c:v>
                </c:pt>
                <c:pt idx="59">
                  <c:v>2055</c:v>
                </c:pt>
                <c:pt idx="60">
                  <c:v>2056</c:v>
                </c:pt>
                <c:pt idx="61">
                  <c:v>2057</c:v>
                </c:pt>
                <c:pt idx="62">
                  <c:v>2058</c:v>
                </c:pt>
                <c:pt idx="63">
                  <c:v>2059</c:v>
                </c:pt>
                <c:pt idx="64">
                  <c:v>2060</c:v>
                </c:pt>
                <c:pt idx="65">
                  <c:v>2061</c:v>
                </c:pt>
                <c:pt idx="66">
                  <c:v>2062</c:v>
                </c:pt>
                <c:pt idx="67">
                  <c:v>2063</c:v>
                </c:pt>
                <c:pt idx="68">
                  <c:v>2064</c:v>
                </c:pt>
                <c:pt idx="69">
                  <c:v>2065</c:v>
                </c:pt>
                <c:pt idx="70">
                  <c:v>2066</c:v>
                </c:pt>
                <c:pt idx="71">
                  <c:v>2067</c:v>
                </c:pt>
                <c:pt idx="72">
                  <c:v>2068</c:v>
                </c:pt>
                <c:pt idx="73">
                  <c:v>2069</c:v>
                </c:pt>
                <c:pt idx="74">
                  <c:v>2070</c:v>
                </c:pt>
                <c:pt idx="75">
                  <c:v>2071</c:v>
                </c:pt>
              </c:numCache>
            </c:numRef>
          </c:cat>
          <c:val>
            <c:numRef>
              <c:f>'G 3.1.1'!$B$5:$BY$5</c:f>
              <c:numCache>
                <c:formatCode>0.00</c:formatCode>
                <c:ptCount val="76"/>
                <c:pt idx="0">
                  <c:v>47.863098166465846</c:v>
                </c:pt>
                <c:pt idx="1">
                  <c:v>47.951435664293811</c:v>
                </c:pt>
                <c:pt idx="2">
                  <c:v>48.623926086779356</c:v>
                </c:pt>
                <c:pt idx="3">
                  <c:v>50.382397652868441</c:v>
                </c:pt>
                <c:pt idx="4">
                  <c:v>52.833424069820353</c:v>
                </c:pt>
                <c:pt idx="5">
                  <c:v>54.586615725527246</c:v>
                </c:pt>
                <c:pt idx="6">
                  <c:v>55.098113828174569</c:v>
                </c:pt>
                <c:pt idx="7">
                  <c:v>57.529375980883458</c:v>
                </c:pt>
                <c:pt idx="8">
                  <c:v>60.413522381790273</c:v>
                </c:pt>
                <c:pt idx="9">
                  <c:v>63.175229603084503</c:v>
                </c:pt>
                <c:pt idx="10">
                  <c:v>66.553388237628567</c:v>
                </c:pt>
                <c:pt idx="11">
                  <c:v>68.823652515845239</c:v>
                </c:pt>
                <c:pt idx="12">
                  <c:v>69.166003889045442</c:v>
                </c:pt>
                <c:pt idx="13">
                  <c:v>67.157492420737313</c:v>
                </c:pt>
                <c:pt idx="14">
                  <c:v>69.511742915681083</c:v>
                </c:pt>
                <c:pt idx="15">
                  <c:v>70.92898980714547</c:v>
                </c:pt>
                <c:pt idx="16">
                  <c:v>70.077831714093819</c:v>
                </c:pt>
                <c:pt idx="17">
                  <c:v>69.820855270316557</c:v>
                </c:pt>
                <c:pt idx="18">
                  <c:v>71.008444220794232</c:v>
                </c:pt>
                <c:pt idx="19">
                  <c:v>73.781199354813467</c:v>
                </c:pt>
                <c:pt idx="20">
                  <c:v>74.469240719909052</c:v>
                </c:pt>
                <c:pt idx="21">
                  <c:v>77.12415198695949</c:v>
                </c:pt>
                <c:pt idx="22">
                  <c:v>78.543569208151837</c:v>
                </c:pt>
                <c:pt idx="23">
                  <c:v>80.15452302585075</c:v>
                </c:pt>
                <c:pt idx="24">
                  <c:v>77.349114719945973</c:v>
                </c:pt>
                <c:pt idx="25">
                  <c:v>79.228512896688613</c:v>
                </c:pt>
                <c:pt idx="26">
                  <c:v>81.128640745976952</c:v>
                </c:pt>
                <c:pt idx="27">
                  <c:v>83.049886623887815</c:v>
                </c:pt>
                <c:pt idx="28">
                  <c:v>84.992643908700089</c:v>
                </c:pt>
                <c:pt idx="29">
                  <c:v>86.957311084560502</c:v>
                </c:pt>
                <c:pt idx="30">
                  <c:v>88.944291826317524</c:v>
                </c:pt>
                <c:pt idx="31">
                  <c:v>90.953995085542715</c:v>
                </c:pt>
                <c:pt idx="32">
                  <c:v>92.986835177757314</c:v>
                </c:pt>
                <c:pt idx="33">
                  <c:v>95.043231870883574</c:v>
                </c:pt>
                <c:pt idx="34">
                  <c:v>97.123610474940094</c:v>
                </c:pt>
                <c:pt idx="35">
                  <c:v>99.228401933000256</c:v>
                </c:pt>
                <c:pt idx="36">
                  <c:v>101.3580429134341</c:v>
                </c:pt>
                <c:pt idx="37">
                  <c:v>103.51297590345331</c:v>
                </c:pt>
                <c:pt idx="38">
                  <c:v>105.69364930397973</c:v>
                </c:pt>
                <c:pt idx="39">
                  <c:v>107.90051752585859</c:v>
                </c:pt>
                <c:pt idx="40">
                  <c:v>110.13404108743659</c:v>
                </c:pt>
                <c:pt idx="41">
                  <c:v>112.39468671352677</c:v>
                </c:pt>
                <c:pt idx="42">
                  <c:v>114.68292743578191</c:v>
                </c:pt>
                <c:pt idx="43">
                  <c:v>116.99924269449724</c:v>
                </c:pt>
                <c:pt idx="44">
                  <c:v>119.34411844186637</c:v>
                </c:pt>
                <c:pt idx="45">
                  <c:v>121.71804724671139</c:v>
                </c:pt>
                <c:pt idx="46">
                  <c:v>124.12152840071134</c:v>
                </c:pt>
                <c:pt idx="47">
                  <c:v>126.55506802615128</c:v>
                </c:pt>
                <c:pt idx="48">
                  <c:v>129.01917918521622</c:v>
                </c:pt>
                <c:pt idx="49">
                  <c:v>131.51438199085345</c:v>
                </c:pt>
                <c:pt idx="50">
                  <c:v>134.04120371922744</c:v>
                </c:pt>
                <c:pt idx="51">
                  <c:v>136.6001789237925</c:v>
                </c:pt>
                <c:pt idx="52">
                  <c:v>139.19184955100749</c:v>
                </c:pt>
                <c:pt idx="53">
                  <c:v>141.81676505771836</c:v>
                </c:pt>
                <c:pt idx="54">
                  <c:v>144.4754825302341</c:v>
                </c:pt>
                <c:pt idx="55">
                  <c:v>147.16856680512237</c:v>
                </c:pt>
                <c:pt idx="56">
                  <c:v>149.89659059175074</c:v>
                </c:pt>
                <c:pt idx="57">
                  <c:v>152.66013459660135</c:v>
                </c:pt>
                <c:pt idx="58">
                  <c:v>155.45978764938519</c:v>
                </c:pt>
                <c:pt idx="59">
                  <c:v>158.29614683098481</c:v>
                </c:pt>
                <c:pt idx="60">
                  <c:v>161.1698176032522</c:v>
                </c:pt>
                <c:pt idx="61">
                  <c:v>164.0814139406919</c:v>
                </c:pt>
                <c:pt idx="62">
                  <c:v>167.03155846405676</c:v>
                </c:pt>
                <c:pt idx="63">
                  <c:v>170.02088257588673</c:v>
                </c:pt>
                <c:pt idx="64">
                  <c:v>173.05002659801983</c:v>
                </c:pt>
                <c:pt idx="65">
                  <c:v>176.11963991110625</c:v>
                </c:pt>
                <c:pt idx="66">
                  <c:v>179.23038109615493</c:v>
                </c:pt>
                <c:pt idx="67">
                  <c:v>182.38291807814562</c:v>
                </c:pt>
                <c:pt idx="68">
                  <c:v>185.57792827173617</c:v>
                </c:pt>
                <c:pt idx="69">
                  <c:v>188.81609872909797</c:v>
                </c:pt>
                <c:pt idx="70">
                  <c:v>192.09812628991236</c:v>
                </c:pt>
                <c:pt idx="71">
                  <c:v>195.42471773356024</c:v>
                </c:pt>
                <c:pt idx="72">
                  <c:v>198.79658993353885</c:v>
                </c:pt>
                <c:pt idx="73">
                  <c:v>202.21447001413966</c:v>
                </c:pt>
                <c:pt idx="74">
                  <c:v>205.67909550942164</c:v>
                </c:pt>
                <c:pt idx="75">
                  <c:v>209.1912145245152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'G 3.1.1'!$A$6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3.1.1'!$B$3:$BY$3</c:f>
              <c:numCache>
                <c:formatCode>0</c:formatCode>
                <c:ptCount val="7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  <c:pt idx="42">
                  <c:v>2038</c:v>
                </c:pt>
                <c:pt idx="43">
                  <c:v>2039</c:v>
                </c:pt>
                <c:pt idx="44">
                  <c:v>2040</c:v>
                </c:pt>
                <c:pt idx="45">
                  <c:v>2041</c:v>
                </c:pt>
                <c:pt idx="46">
                  <c:v>2042</c:v>
                </c:pt>
                <c:pt idx="47">
                  <c:v>2043</c:v>
                </c:pt>
                <c:pt idx="48">
                  <c:v>2044</c:v>
                </c:pt>
                <c:pt idx="49">
                  <c:v>2045</c:v>
                </c:pt>
                <c:pt idx="50">
                  <c:v>2046</c:v>
                </c:pt>
                <c:pt idx="51">
                  <c:v>2047</c:v>
                </c:pt>
                <c:pt idx="52">
                  <c:v>2048</c:v>
                </c:pt>
                <c:pt idx="53">
                  <c:v>2049</c:v>
                </c:pt>
                <c:pt idx="54">
                  <c:v>2050</c:v>
                </c:pt>
                <c:pt idx="55">
                  <c:v>2051</c:v>
                </c:pt>
                <c:pt idx="56">
                  <c:v>2052</c:v>
                </c:pt>
                <c:pt idx="57">
                  <c:v>2053</c:v>
                </c:pt>
                <c:pt idx="58">
                  <c:v>2054</c:v>
                </c:pt>
                <c:pt idx="59">
                  <c:v>2055</c:v>
                </c:pt>
                <c:pt idx="60">
                  <c:v>2056</c:v>
                </c:pt>
                <c:pt idx="61">
                  <c:v>2057</c:v>
                </c:pt>
                <c:pt idx="62">
                  <c:v>2058</c:v>
                </c:pt>
                <c:pt idx="63">
                  <c:v>2059</c:v>
                </c:pt>
                <c:pt idx="64">
                  <c:v>2060</c:v>
                </c:pt>
                <c:pt idx="65">
                  <c:v>2061</c:v>
                </c:pt>
                <c:pt idx="66">
                  <c:v>2062</c:v>
                </c:pt>
                <c:pt idx="67">
                  <c:v>2063</c:v>
                </c:pt>
                <c:pt idx="68">
                  <c:v>2064</c:v>
                </c:pt>
                <c:pt idx="69">
                  <c:v>2065</c:v>
                </c:pt>
                <c:pt idx="70">
                  <c:v>2066</c:v>
                </c:pt>
                <c:pt idx="71">
                  <c:v>2067</c:v>
                </c:pt>
                <c:pt idx="72">
                  <c:v>2068</c:v>
                </c:pt>
                <c:pt idx="73">
                  <c:v>2069</c:v>
                </c:pt>
                <c:pt idx="74">
                  <c:v>2070</c:v>
                </c:pt>
                <c:pt idx="75">
                  <c:v>2071</c:v>
                </c:pt>
              </c:numCache>
            </c:numRef>
          </c:cat>
          <c:val>
            <c:numRef>
              <c:f>'G 3.1.1'!$B$6:$BY$6</c:f>
              <c:numCache>
                <c:formatCode>0.00</c:formatCode>
                <c:ptCount val="76"/>
                <c:pt idx="0">
                  <c:v>48.036127113908542</c:v>
                </c:pt>
                <c:pt idx="1">
                  <c:v>48.634953050207727</c:v>
                </c:pt>
                <c:pt idx="2">
                  <c:v>49.206324877427434</c:v>
                </c:pt>
                <c:pt idx="3">
                  <c:v>48.405766322532415</c:v>
                </c:pt>
                <c:pt idx="4">
                  <c:v>47.166575930179647</c:v>
                </c:pt>
                <c:pt idx="5">
                  <c:v>45.708410431585499</c:v>
                </c:pt>
                <c:pt idx="6">
                  <c:v>46.141629829028744</c:v>
                </c:pt>
                <c:pt idx="7">
                  <c:v>43.926117568182654</c:v>
                </c:pt>
                <c:pt idx="8">
                  <c:v>42.324087891671113</c:v>
                </c:pt>
                <c:pt idx="9">
                  <c:v>40.300969072176606</c:v>
                </c:pt>
                <c:pt idx="10">
                  <c:v>38.143754389299168</c:v>
                </c:pt>
                <c:pt idx="11">
                  <c:v>37.205615622642171</c:v>
                </c:pt>
                <c:pt idx="12">
                  <c:v>36.617395485477068</c:v>
                </c:pt>
                <c:pt idx="13">
                  <c:v>36.388804437585421</c:v>
                </c:pt>
                <c:pt idx="14">
                  <c:v>34.858475968844488</c:v>
                </c:pt>
                <c:pt idx="15">
                  <c:v>34.413481251418062</c:v>
                </c:pt>
                <c:pt idx="16">
                  <c:v>34.970262868331204</c:v>
                </c:pt>
                <c:pt idx="17">
                  <c:v>35.000201398544746</c:v>
                </c:pt>
                <c:pt idx="18">
                  <c:v>33.704347247856063</c:v>
                </c:pt>
                <c:pt idx="19">
                  <c:v>31.396987464878208</c:v>
                </c:pt>
                <c:pt idx="20">
                  <c:v>31.224072846026004</c:v>
                </c:pt>
                <c:pt idx="21">
                  <c:v>29.299978337024044</c:v>
                </c:pt>
                <c:pt idx="22">
                  <c:v>28.611199136024595</c:v>
                </c:pt>
                <c:pt idx="23">
                  <c:v>27.346291966249794</c:v>
                </c:pt>
                <c:pt idx="24">
                  <c:v>26.815419360575206</c:v>
                </c:pt>
                <c:pt idx="25">
                  <c:v>26.145033876560817</c:v>
                </c:pt>
                <c:pt idx="26">
                  <c:v>25.491408029646806</c:v>
                </c:pt>
                <c:pt idx="27">
                  <c:v>24.854122828905631</c:v>
                </c:pt>
                <c:pt idx="28">
                  <c:v>24.232769758182997</c:v>
                </c:pt>
                <c:pt idx="29">
                  <c:v>23.626950514228412</c:v>
                </c:pt>
                <c:pt idx="30">
                  <c:v>23.036276751372696</c:v>
                </c:pt>
                <c:pt idx="31">
                  <c:v>22.460369832588384</c:v>
                </c:pt>
                <c:pt idx="32">
                  <c:v>21.898860586773665</c:v>
                </c:pt>
                <c:pt idx="33">
                  <c:v>21.351389072104325</c:v>
                </c:pt>
                <c:pt idx="34">
                  <c:v>20.817604345301703</c:v>
                </c:pt>
                <c:pt idx="35">
                  <c:v>20.297164236669161</c:v>
                </c:pt>
                <c:pt idx="36">
                  <c:v>19.789735130752433</c:v>
                </c:pt>
                <c:pt idx="37">
                  <c:v>19.294991752483611</c:v>
                </c:pt>
                <c:pt idx="38">
                  <c:v>18.812616958671526</c:v>
                </c:pt>
                <c:pt idx="39">
                  <c:v>18.342301534704731</c:v>
                </c:pt>
                <c:pt idx="40">
                  <c:v>17.883743996337103</c:v>
                </c:pt>
                <c:pt idx="41">
                  <c:v>17.436650396428689</c:v>
                </c:pt>
                <c:pt idx="42">
                  <c:v>17.000734136517963</c:v>
                </c:pt>
                <c:pt idx="43">
                  <c:v>16.575715783105025</c:v>
                </c:pt>
                <c:pt idx="44">
                  <c:v>16.161322888527394</c:v>
                </c:pt>
                <c:pt idx="45">
                  <c:v>15.757289816314213</c:v>
                </c:pt>
                <c:pt idx="46">
                  <c:v>15.363357570906359</c:v>
                </c:pt>
                <c:pt idx="47">
                  <c:v>14.979273631633703</c:v>
                </c:pt>
                <c:pt idx="48">
                  <c:v>14.604791790842867</c:v>
                </c:pt>
                <c:pt idx="49">
                  <c:v>14.239671996071792</c:v>
                </c:pt>
                <c:pt idx="50">
                  <c:v>13.88368019616999</c:v>
                </c:pt>
                <c:pt idx="51">
                  <c:v>13.536588191265736</c:v>
                </c:pt>
                <c:pt idx="52">
                  <c:v>13.198173486484094</c:v>
                </c:pt>
                <c:pt idx="53">
                  <c:v>12.868219149321973</c:v>
                </c:pt>
                <c:pt idx="54">
                  <c:v>12.546513670588936</c:v>
                </c:pt>
                <c:pt idx="55">
                  <c:v>12.232850828824198</c:v>
                </c:pt>
                <c:pt idx="56">
                  <c:v>11.927029558103598</c:v>
                </c:pt>
                <c:pt idx="57">
                  <c:v>11.628853819151004</c:v>
                </c:pt>
                <c:pt idx="58">
                  <c:v>11.338132473672232</c:v>
                </c:pt>
                <c:pt idx="59">
                  <c:v>11.054679161830421</c:v>
                </c:pt>
                <c:pt idx="60">
                  <c:v>10.77831218278466</c:v>
                </c:pt>
                <c:pt idx="61">
                  <c:v>10.508854378215062</c:v>
                </c:pt>
                <c:pt idx="62">
                  <c:v>10.246133018759679</c:v>
                </c:pt>
                <c:pt idx="63">
                  <c:v>9.9899796932906924</c:v>
                </c:pt>
                <c:pt idx="64">
                  <c:v>9.7402302009584361</c:v>
                </c:pt>
                <c:pt idx="65">
                  <c:v>9.4967244459344613</c:v>
                </c:pt>
                <c:pt idx="66">
                  <c:v>9.2593063347861175</c:v>
                </c:pt>
                <c:pt idx="67">
                  <c:v>9.0278236764164745</c:v>
                </c:pt>
                <c:pt idx="68">
                  <c:v>8.8021280845060517</c:v>
                </c:pt>
                <c:pt idx="69">
                  <c:v>8.5820748823933997</c:v>
                </c:pt>
                <c:pt idx="70">
                  <c:v>8.3675230103335707</c:v>
                </c:pt>
                <c:pt idx="71">
                  <c:v>8.1583349350752172</c:v>
                </c:pt>
                <c:pt idx="72">
                  <c:v>7.9543765616983393</c:v>
                </c:pt>
                <c:pt idx="73">
                  <c:v>7.7555171476558797</c:v>
                </c:pt>
                <c:pt idx="74">
                  <c:v>7.5616292189644838</c:v>
                </c:pt>
                <c:pt idx="75">
                  <c:v>7.3725884884903792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(Rakousko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3.1937165881020723E-3"/>
              <c:y val="0.18194796871321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between"/>
      </c:valAx>
      <c:valAx>
        <c:axId val="1875075743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287583770338569"/>
          <c:y val="0.19726306014073822"/>
          <c:w val="0.16464281753513205"/>
          <c:h val="0.55148716875506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67641"/>
          <a:ext cx="3253739" cy="944879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</xdr:colOff>
      <xdr:row>1</xdr:row>
      <xdr:rowOff>91441</xdr:rowOff>
    </xdr:from>
    <xdr:to>
      <xdr:col>17</xdr:col>
      <xdr:colOff>45757</xdr:colOff>
      <xdr:row>27</xdr:row>
      <xdr:rowOff>30480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29507E2-C44C-4969-B557-3EDE09436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160" y="236221"/>
          <a:ext cx="5471197" cy="41376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</xdr:colOff>
      <xdr:row>0</xdr:row>
      <xdr:rowOff>124776</xdr:rowOff>
    </xdr:from>
    <xdr:to>
      <xdr:col>12</xdr:col>
      <xdr:colOff>236220</xdr:colOff>
      <xdr:row>22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22F76C-77FF-40FA-A9FE-CBE2E9823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596264</xdr:colOff>
      <xdr:row>0</xdr:row>
      <xdr:rowOff>136206</xdr:rowOff>
    </xdr:from>
    <xdr:to>
      <xdr:col>12</xdr:col>
      <xdr:colOff>0</xdr:colOff>
      <xdr:row>21</xdr:row>
      <xdr:rowOff>129539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10B7C06-5C5A-444E-B391-3D7A4F8F0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6</xdr:row>
      <xdr:rowOff>137160</xdr:rowOff>
    </xdr:from>
    <xdr:to>
      <xdr:col>8</xdr:col>
      <xdr:colOff>436880</xdr:colOff>
      <xdr:row>27</xdr:row>
      <xdr:rowOff>139700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4BBA6FE-70BE-4E9F-851B-2031625C9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6</xdr:row>
      <xdr:rowOff>139700</xdr:rowOff>
    </xdr:from>
    <xdr:to>
      <xdr:col>11</xdr:col>
      <xdr:colOff>167640</xdr:colOff>
      <xdr:row>28</xdr:row>
      <xdr:rowOff>43816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34C4C02-AA53-414C-A652-55E2C3E0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586740</xdr:colOff>
      <xdr:row>0</xdr:row>
      <xdr:rowOff>106680</xdr:rowOff>
    </xdr:from>
    <xdr:to>
      <xdr:col>18</xdr:col>
      <xdr:colOff>27305</xdr:colOff>
      <xdr:row>26</xdr:row>
      <xdr:rowOff>26035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39BA04B-5844-4EC2-91AF-9C856D008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14300" y="906780"/>
    <xdr:ext cx="6292775" cy="341420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2F7E256-F695-41E6-9122-5CCD23E55A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</xdr:row>
      <xdr:rowOff>60960</xdr:rowOff>
    </xdr:from>
    <xdr:to>
      <xdr:col>7</xdr:col>
      <xdr:colOff>510540</xdr:colOff>
      <xdr:row>31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17293A2-87EA-4DC5-9C1B-F566759C2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15240</xdr:rowOff>
    </xdr:from>
    <xdr:to>
      <xdr:col>5</xdr:col>
      <xdr:colOff>228600</xdr:colOff>
      <xdr:row>25</xdr:row>
      <xdr:rowOff>30480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E72F8A1-975F-4C8A-BC05-DA059E7D7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607695</xdr:colOff>
      <xdr:row>1</xdr:row>
      <xdr:rowOff>0</xdr:rowOff>
    </xdr:from>
    <xdr:to>
      <xdr:col>12</xdr:col>
      <xdr:colOff>563880</xdr:colOff>
      <xdr:row>24</xdr:row>
      <xdr:rowOff>45720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1</xdr:row>
      <xdr:rowOff>67310</xdr:rowOff>
    </xdr:from>
    <xdr:to>
      <xdr:col>11</xdr:col>
      <xdr:colOff>480060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2</xdr:row>
      <xdr:rowOff>22860</xdr:rowOff>
    </xdr:from>
    <xdr:to>
      <xdr:col>15</xdr:col>
      <xdr:colOff>586740</xdr:colOff>
      <xdr:row>24</xdr:row>
      <xdr:rowOff>129540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CC44B9C-B66A-40FB-9A95-A9BD401C2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</xdr:colOff>
      <xdr:row>29</xdr:row>
      <xdr:rowOff>0</xdr:rowOff>
    </xdr:from>
    <xdr:to>
      <xdr:col>15</xdr:col>
      <xdr:colOff>556260</xdr:colOff>
      <xdr:row>53</xdr:row>
      <xdr:rowOff>83820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48A1E386-E0AC-4B79-821F-842DA39FA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13</xdr:row>
      <xdr:rowOff>121920</xdr:rowOff>
    </xdr:from>
    <xdr:to>
      <xdr:col>10</xdr:col>
      <xdr:colOff>60960</xdr:colOff>
      <xdr:row>38</xdr:row>
      <xdr:rowOff>30480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CE93EE86-A250-4FD8-B246-286529036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594360</xdr:colOff>
      <xdr:row>14</xdr:row>
      <xdr:rowOff>7620</xdr:rowOff>
    </xdr:from>
    <xdr:to>
      <xdr:col>21</xdr:col>
      <xdr:colOff>563880</xdr:colOff>
      <xdr:row>38</xdr:row>
      <xdr:rowOff>68580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4AAC33D8-10D5-4EB4-A245-9960C157D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1</xdr:row>
      <xdr:rowOff>81280</xdr:rowOff>
    </xdr:from>
    <xdr:to>
      <xdr:col>11</xdr:col>
      <xdr:colOff>342900</xdr:colOff>
      <xdr:row>24</xdr:row>
      <xdr:rowOff>92710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65DBA60-091F-42CF-A662-BC55A98F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1</xdr:row>
      <xdr:rowOff>58420</xdr:rowOff>
    </xdr:from>
    <xdr:to>
      <xdr:col>11</xdr:col>
      <xdr:colOff>259080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</xdr:row>
      <xdr:rowOff>2540</xdr:rowOff>
    </xdr:from>
    <xdr:to>
      <xdr:col>12</xdr:col>
      <xdr:colOff>0</xdr:colOff>
      <xdr:row>23</xdr:row>
      <xdr:rowOff>7620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</xdr:colOff>
      <xdr:row>1</xdr:row>
      <xdr:rowOff>13336</xdr:rowOff>
    </xdr:from>
    <xdr:to>
      <xdr:col>13</xdr:col>
      <xdr:colOff>312420</xdr:colOff>
      <xdr:row>19</xdr:row>
      <xdr:rowOff>99060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DB3BB1E-A5B2-4B0B-BB42-5596FA2F1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</xdr:colOff>
      <xdr:row>4</xdr:row>
      <xdr:rowOff>28574</xdr:rowOff>
    </xdr:from>
    <xdr:to>
      <xdr:col>6</xdr:col>
      <xdr:colOff>281940</xdr:colOff>
      <xdr:row>25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40C38D2-1763-4945-9F70-CCEA0AA50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91446</xdr:colOff>
      <xdr:row>6</xdr:row>
      <xdr:rowOff>30480</xdr:rowOff>
    </xdr:from>
    <xdr:to>
      <xdr:col>7</xdr:col>
      <xdr:colOff>106680</xdr:colOff>
      <xdr:row>29</xdr:row>
      <xdr:rowOff>7620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FB06249-7865-4F99-80AA-430A384F4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4</xdr:row>
      <xdr:rowOff>137160</xdr:rowOff>
    </xdr:from>
    <xdr:to>
      <xdr:col>5</xdr:col>
      <xdr:colOff>15240</xdr:colOff>
      <xdr:row>24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1FCE1EC-DF6F-49C4-8153-CCE35EF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</xdr:row>
      <xdr:rowOff>30480</xdr:rowOff>
    </xdr:from>
    <xdr:to>
      <xdr:col>19</xdr:col>
      <xdr:colOff>76200</xdr:colOff>
      <xdr:row>20</xdr:row>
      <xdr:rowOff>99060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735B19-67EE-469E-88EE-23ACD42B9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1</xdr:row>
      <xdr:rowOff>15240</xdr:rowOff>
    </xdr:from>
    <xdr:to>
      <xdr:col>21</xdr:col>
      <xdr:colOff>99060</xdr:colOff>
      <xdr:row>23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</xdr:row>
      <xdr:rowOff>133350</xdr:rowOff>
    </xdr:from>
    <xdr:to>
      <xdr:col>6</xdr:col>
      <xdr:colOff>30480</xdr:colOff>
      <xdr:row>29</xdr:row>
      <xdr:rowOff>53340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680B82F-E91A-4F7E-A6BA-C7E711ED0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</xdr:row>
      <xdr:rowOff>111442</xdr:rowOff>
    </xdr:from>
    <xdr:to>
      <xdr:col>7</xdr:col>
      <xdr:colOff>289560</xdr:colOff>
      <xdr:row>25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1BCD484-7015-4C7E-AC5A-72FA3AF97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602456</xdr:colOff>
      <xdr:row>0</xdr:row>
      <xdr:rowOff>129540</xdr:rowOff>
    </xdr:from>
    <xdr:to>
      <xdr:col>13</xdr:col>
      <xdr:colOff>52387</xdr:colOff>
      <xdr:row>24</xdr:row>
      <xdr:rowOff>99060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DFDDEFC-F652-4C1B-974E-68A13D524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3094</xdr:colOff>
      <xdr:row>1</xdr:row>
      <xdr:rowOff>38814</xdr:rowOff>
    </xdr:from>
    <xdr:to>
      <xdr:col>14</xdr:col>
      <xdr:colOff>312420</xdr:colOff>
      <xdr:row>23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AB10571-00F2-4005-89AB-0D6068ADF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</xdr:colOff>
      <xdr:row>0</xdr:row>
      <xdr:rowOff>84772</xdr:rowOff>
    </xdr:from>
    <xdr:to>
      <xdr:col>15</xdr:col>
      <xdr:colOff>149064</xdr:colOff>
      <xdr:row>23</xdr:row>
      <xdr:rowOff>65246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74AF5C3-CB93-4BC4-B820-A6B7CFE3E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128500</xdr:colOff>
      <xdr:row>4</xdr:row>
      <xdr:rowOff>3811</xdr:rowOff>
    </xdr:from>
    <xdr:to>
      <xdr:col>7</xdr:col>
      <xdr:colOff>455814</xdr:colOff>
      <xdr:row>24</xdr:row>
      <xdr:rowOff>74122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D6979DB-F565-456F-934F-F5D18EBC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</xdr:colOff>
      <xdr:row>5</xdr:row>
      <xdr:rowOff>140018</xdr:rowOff>
    </xdr:from>
    <xdr:to>
      <xdr:col>7</xdr:col>
      <xdr:colOff>563879</xdr:colOff>
      <xdr:row>26</xdr:row>
      <xdr:rowOff>83820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4853731-0C35-4031-B008-4CF43A98A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120014</xdr:rowOff>
    </xdr:from>
    <xdr:to>
      <xdr:col>7</xdr:col>
      <xdr:colOff>60960</xdr:colOff>
      <xdr:row>28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17E676B-61EE-428E-A793-7811E36F1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</xdr:colOff>
      <xdr:row>0</xdr:row>
      <xdr:rowOff>228600</xdr:rowOff>
    </xdr:from>
    <xdr:to>
      <xdr:col>15</xdr:col>
      <xdr:colOff>152400</xdr:colOff>
      <xdr:row>19</xdr:row>
      <xdr:rowOff>83820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D4F2B0B-5543-43DD-AC98-67C73F954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6</xdr:row>
      <xdr:rowOff>121920</xdr:rowOff>
    </xdr:from>
    <xdr:to>
      <xdr:col>7</xdr:col>
      <xdr:colOff>114300</xdr:colOff>
      <xdr:row>30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3F8E861-3934-4C2B-A288-627BBDDD8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6</xdr:row>
      <xdr:rowOff>114300</xdr:rowOff>
    </xdr:from>
    <xdr:to>
      <xdr:col>8</xdr:col>
      <xdr:colOff>129540</xdr:colOff>
      <xdr:row>31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D084AAD-3878-498B-ABF9-EFA0A5ECF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603884</xdr:colOff>
      <xdr:row>1</xdr:row>
      <xdr:rowOff>12382</xdr:rowOff>
    </xdr:from>
    <xdr:to>
      <xdr:col>19</xdr:col>
      <xdr:colOff>388620</xdr:colOff>
      <xdr:row>23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C57145-0B08-438A-B3CE-FC50E86D9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99060</xdr:rowOff>
    </xdr:from>
    <xdr:to>
      <xdr:col>17</xdr:col>
      <xdr:colOff>312420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E80676-5712-4F29-B748-BB7DB927A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7</xdr:row>
      <xdr:rowOff>15240</xdr:rowOff>
    </xdr:from>
    <xdr:to>
      <xdr:col>6</xdr:col>
      <xdr:colOff>464820</xdr:colOff>
      <xdr:row>29</xdr:row>
      <xdr:rowOff>91440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AF0727D-117F-48B2-B5D9-19B43B09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5</xdr:row>
      <xdr:rowOff>15240</xdr:rowOff>
    </xdr:from>
    <xdr:to>
      <xdr:col>5</xdr:col>
      <xdr:colOff>251460</xdr:colOff>
      <xdr:row>26</xdr:row>
      <xdr:rowOff>27623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BC40395-AF2B-49D8-B30C-AEE7EA300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5</xdr:row>
      <xdr:rowOff>68580</xdr:rowOff>
    </xdr:from>
    <xdr:to>
      <xdr:col>9</xdr:col>
      <xdr:colOff>272416</xdr:colOff>
      <xdr:row>26</xdr:row>
      <xdr:rowOff>56199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0ACCA2-1A40-4134-99C2-5DD5E6A0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9</xdr:col>
      <xdr:colOff>518160</xdr:colOff>
      <xdr:row>25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78F5FE5-8B11-41C9-B3F6-4C31742A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10</xdr:col>
      <xdr:colOff>434340</xdr:colOff>
      <xdr:row>27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5DCE53-644A-4CE4-A625-81D046AE7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7</xdr:row>
      <xdr:rowOff>30480</xdr:rowOff>
    </xdr:from>
    <xdr:to>
      <xdr:col>14</xdr:col>
      <xdr:colOff>150938</xdr:colOff>
      <xdr:row>32</xdr:row>
      <xdr:rowOff>76200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8542102-DAA6-4FC9-861A-36B0F5BE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1043940"/>
          <a:ext cx="7572817" cy="3665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4</xdr:row>
      <xdr:rowOff>137160</xdr:rowOff>
    </xdr:from>
    <xdr:to>
      <xdr:col>7</xdr:col>
      <xdr:colOff>22860</xdr:colOff>
      <xdr:row>25</xdr:row>
      <xdr:rowOff>83820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2509F54-9E1B-4103-AF2C-949A97F8D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0.51529</cdr:x>
      <cdr:y>0.14368</cdr:y>
    </cdr:from>
    <cdr:to>
      <cdr:x>0.73036</cdr:x>
      <cdr:y>0.30919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2732872" y="381822"/>
          <a:ext cx="1140629" cy="4398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Hranice</a:t>
          </a:r>
          <a:r>
            <a:rPr lang="cs-CZ" sz="900" b="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dluhové brzdy dle Zákona č. 23/2017 Sb.</a:t>
          </a:r>
          <a:endParaRPr lang="cs-CZ" sz="900" b="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38100</xdr:rowOff>
    </xdr:from>
    <xdr:to>
      <xdr:col>15</xdr:col>
      <xdr:colOff>621030</xdr:colOff>
      <xdr:row>22</xdr:row>
      <xdr:rowOff>15240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18730ED-53FB-4397-94FE-AB1C90EB6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O112"/>
  <sheetViews>
    <sheetView showGridLines="0" tabSelected="1" topLeftCell="A22" zoomScaleNormal="100" workbookViewId="0">
      <selection activeCell="J79" sqref="J79"/>
    </sheetView>
  </sheetViews>
  <sheetFormatPr defaultColWidth="8.88671875" defaultRowHeight="13.2" x14ac:dyDescent="0.25"/>
  <cols>
    <col min="1" max="1" width="2.6640625" style="44" customWidth="1"/>
    <col min="2" max="2" width="3.6640625" style="44" customWidth="1"/>
    <col min="3" max="3" width="5.6640625" style="44" customWidth="1"/>
    <col min="4" max="16384" width="8.88671875" style="81"/>
  </cols>
  <sheetData>
    <row r="4" spans="1:3" x14ac:dyDescent="0.25">
      <c r="B4" s="1"/>
    </row>
    <row r="9" spans="1:3" x14ac:dyDescent="0.25">
      <c r="A9" s="44" t="s">
        <v>0</v>
      </c>
    </row>
    <row r="10" spans="1:3" x14ac:dyDescent="0.25">
      <c r="A10" s="44" t="s">
        <v>1</v>
      </c>
    </row>
    <row r="12" spans="1:3" x14ac:dyDescent="0.25">
      <c r="A12" s="44" t="s">
        <v>2</v>
      </c>
    </row>
    <row r="14" spans="1:3" x14ac:dyDescent="0.25">
      <c r="A14" s="44" t="s">
        <v>557</v>
      </c>
      <c r="B14" s="44" t="s">
        <v>3</v>
      </c>
    </row>
    <row r="15" spans="1:3" x14ac:dyDescent="0.25">
      <c r="A15" s="44" t="s">
        <v>4</v>
      </c>
    </row>
    <row r="16" spans="1:3" x14ac:dyDescent="0.25">
      <c r="B16" s="223" t="s">
        <v>5</v>
      </c>
      <c r="C16" s="223"/>
    </row>
    <row r="17" spans="1:13" x14ac:dyDescent="0.25">
      <c r="B17" s="223" t="s">
        <v>6</v>
      </c>
      <c r="C17" s="223"/>
    </row>
    <row r="18" spans="1:13" x14ac:dyDescent="0.25">
      <c r="B18" s="223" t="s">
        <v>7</v>
      </c>
      <c r="C18" s="223"/>
    </row>
    <row r="20" spans="1:13" x14ac:dyDescent="0.25">
      <c r="A20" s="44" t="s">
        <v>8</v>
      </c>
      <c r="B20" s="44" t="s">
        <v>9</v>
      </c>
    </row>
    <row r="21" spans="1:13" x14ac:dyDescent="0.25">
      <c r="B21" s="44" t="s">
        <v>10</v>
      </c>
      <c r="C21" s="44" t="s">
        <v>11</v>
      </c>
    </row>
    <row r="22" spans="1:13" x14ac:dyDescent="0.25">
      <c r="C22" s="224" t="s">
        <v>12</v>
      </c>
      <c r="D22" s="224"/>
      <c r="E22" s="224"/>
      <c r="F22" s="224"/>
      <c r="G22" s="224"/>
      <c r="H22" s="224"/>
      <c r="I22" s="224"/>
    </row>
    <row r="23" spans="1:13" x14ac:dyDescent="0.25">
      <c r="C23" s="224" t="s">
        <v>13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</row>
    <row r="24" spans="1:13" x14ac:dyDescent="0.25">
      <c r="C24" s="223" t="s">
        <v>14</v>
      </c>
      <c r="D24" s="223"/>
      <c r="E24" s="223"/>
      <c r="F24" s="223"/>
      <c r="G24" s="223"/>
      <c r="H24" s="223"/>
    </row>
    <row r="25" spans="1:13" x14ac:dyDescent="0.25">
      <c r="C25" s="223" t="s">
        <v>15</v>
      </c>
      <c r="D25" s="223"/>
      <c r="E25" s="223"/>
      <c r="F25" s="223"/>
      <c r="G25" s="223"/>
    </row>
    <row r="26" spans="1:13" x14ac:dyDescent="0.25">
      <c r="B26" s="44" t="s">
        <v>16</v>
      </c>
      <c r="C26" s="44" t="s">
        <v>17</v>
      </c>
    </row>
    <row r="27" spans="1:13" x14ac:dyDescent="0.25">
      <c r="C27" s="223" t="s">
        <v>224</v>
      </c>
      <c r="D27" s="223"/>
      <c r="E27" s="223"/>
      <c r="F27" s="223"/>
      <c r="G27" s="223"/>
      <c r="H27" s="223"/>
      <c r="I27" s="223"/>
      <c r="J27" s="223"/>
      <c r="K27" s="223"/>
      <c r="L27" s="223"/>
    </row>
    <row r="28" spans="1:13" x14ac:dyDescent="0.25">
      <c r="B28" s="44" t="s">
        <v>18</v>
      </c>
      <c r="C28" s="44" t="s">
        <v>19</v>
      </c>
    </row>
    <row r="29" spans="1:13" x14ac:dyDescent="0.25">
      <c r="C29" s="223" t="s">
        <v>20</v>
      </c>
      <c r="D29" s="223"/>
      <c r="E29" s="223"/>
      <c r="F29" s="223"/>
      <c r="G29" s="223"/>
    </row>
    <row r="30" spans="1:13" x14ac:dyDescent="0.25">
      <c r="C30" s="223" t="s">
        <v>21</v>
      </c>
      <c r="D30" s="223"/>
      <c r="E30" s="223"/>
      <c r="F30" s="223"/>
      <c r="G30" s="223"/>
      <c r="H30" s="223"/>
      <c r="I30" s="223"/>
    </row>
    <row r="31" spans="1:13" x14ac:dyDescent="0.25">
      <c r="C31" s="223" t="s">
        <v>22</v>
      </c>
      <c r="D31" s="223"/>
      <c r="E31" s="223"/>
      <c r="F31" s="223"/>
      <c r="G31" s="223"/>
      <c r="H31" s="223"/>
    </row>
    <row r="32" spans="1:13" x14ac:dyDescent="0.25">
      <c r="C32" s="223" t="s">
        <v>23</v>
      </c>
      <c r="D32" s="223"/>
      <c r="E32" s="223"/>
      <c r="F32" s="223"/>
      <c r="G32" s="223"/>
      <c r="H32" s="223"/>
    </row>
    <row r="34" spans="1:11" x14ac:dyDescent="0.25">
      <c r="A34" s="44" t="s">
        <v>24</v>
      </c>
      <c r="B34" s="44" t="s">
        <v>25</v>
      </c>
    </row>
    <row r="35" spans="1:11" x14ac:dyDescent="0.25">
      <c r="B35" s="44" t="s">
        <v>26</v>
      </c>
      <c r="C35" s="44" t="s">
        <v>27</v>
      </c>
    </row>
    <row r="36" spans="1:11" x14ac:dyDescent="0.25">
      <c r="C36" s="223" t="s">
        <v>28</v>
      </c>
      <c r="D36" s="223"/>
      <c r="E36" s="223"/>
      <c r="F36" s="223"/>
      <c r="G36" s="223"/>
      <c r="H36" s="223"/>
      <c r="I36" s="223"/>
      <c r="J36" s="223"/>
    </row>
    <row r="37" spans="1:11" x14ac:dyDescent="0.25">
      <c r="B37" s="44" t="s">
        <v>29</v>
      </c>
      <c r="C37" s="44" t="s">
        <v>30</v>
      </c>
    </row>
    <row r="38" spans="1:11" x14ac:dyDescent="0.25">
      <c r="C38" s="223" t="s">
        <v>558</v>
      </c>
      <c r="D38" s="223"/>
      <c r="E38" s="223"/>
      <c r="F38" s="223"/>
      <c r="G38" s="223"/>
      <c r="H38" s="223"/>
      <c r="I38" s="223"/>
      <c r="J38" s="223"/>
    </row>
    <row r="39" spans="1:11" x14ac:dyDescent="0.25">
      <c r="C39" s="223" t="s">
        <v>31</v>
      </c>
      <c r="D39" s="223"/>
      <c r="E39" s="223"/>
      <c r="F39" s="223"/>
      <c r="G39" s="223"/>
      <c r="H39" s="223"/>
      <c r="I39" s="223"/>
      <c r="J39" s="223"/>
    </row>
    <row r="40" spans="1:11" x14ac:dyDescent="0.25">
      <c r="C40" s="223" t="s">
        <v>32</v>
      </c>
      <c r="D40" s="223"/>
      <c r="E40" s="223"/>
      <c r="F40" s="223"/>
      <c r="G40" s="223"/>
      <c r="H40" s="223"/>
    </row>
    <row r="41" spans="1:11" x14ac:dyDescent="0.25">
      <c r="C41" s="223" t="s">
        <v>33</v>
      </c>
      <c r="D41" s="223"/>
      <c r="E41" s="223"/>
      <c r="F41" s="223"/>
      <c r="G41" s="223"/>
      <c r="H41" s="223"/>
      <c r="I41" s="223"/>
      <c r="J41" s="223"/>
    </row>
    <row r="42" spans="1:11" x14ac:dyDescent="0.25">
      <c r="C42" s="223" t="s">
        <v>34</v>
      </c>
      <c r="D42" s="223"/>
      <c r="E42" s="223"/>
      <c r="F42" s="223"/>
      <c r="G42" s="223"/>
      <c r="H42" s="223"/>
      <c r="I42" s="223"/>
      <c r="J42" s="223"/>
      <c r="K42" s="223"/>
    </row>
    <row r="43" spans="1:11" x14ac:dyDescent="0.25">
      <c r="B43" s="44" t="s">
        <v>35</v>
      </c>
      <c r="C43" s="44" t="s">
        <v>36</v>
      </c>
    </row>
    <row r="44" spans="1:11" x14ac:dyDescent="0.25">
      <c r="C44" s="223" t="s">
        <v>37</v>
      </c>
      <c r="D44" s="223"/>
      <c r="E44" s="223"/>
      <c r="F44" s="223"/>
      <c r="G44" s="223"/>
      <c r="H44" s="223"/>
      <c r="I44" s="223"/>
      <c r="J44" s="223"/>
    </row>
    <row r="46" spans="1:11" x14ac:dyDescent="0.25">
      <c r="A46" s="44" t="s">
        <v>38</v>
      </c>
      <c r="B46" s="44" t="s">
        <v>39</v>
      </c>
    </row>
    <row r="47" spans="1:11" x14ac:dyDescent="0.25">
      <c r="B47" s="44" t="s">
        <v>40</v>
      </c>
      <c r="C47" s="44" t="s">
        <v>41</v>
      </c>
    </row>
    <row r="48" spans="1:11" x14ac:dyDescent="0.25">
      <c r="C48" s="44" t="s">
        <v>42</v>
      </c>
      <c r="D48" s="81" t="s">
        <v>43</v>
      </c>
    </row>
    <row r="49" spans="2:12" x14ac:dyDescent="0.25">
      <c r="D49" s="222" t="s">
        <v>44</v>
      </c>
      <c r="E49" s="222"/>
      <c r="F49" s="222"/>
      <c r="G49" s="222"/>
      <c r="H49" s="222"/>
      <c r="I49" s="222"/>
      <c r="J49" s="222"/>
      <c r="K49" s="222"/>
      <c r="L49" s="222"/>
    </row>
    <row r="50" spans="2:12" x14ac:dyDescent="0.25">
      <c r="D50" s="222" t="s">
        <v>45</v>
      </c>
      <c r="E50" s="222"/>
      <c r="F50" s="222"/>
      <c r="G50" s="222"/>
      <c r="H50" s="222"/>
      <c r="I50" s="222"/>
      <c r="J50" s="222"/>
    </row>
    <row r="51" spans="2:12" x14ac:dyDescent="0.25">
      <c r="D51" s="222" t="s">
        <v>46</v>
      </c>
      <c r="E51" s="222"/>
      <c r="F51" s="222"/>
      <c r="G51" s="222"/>
      <c r="H51" s="222"/>
      <c r="I51" s="222"/>
    </row>
    <row r="52" spans="2:12" x14ac:dyDescent="0.25">
      <c r="D52" s="222" t="s">
        <v>47</v>
      </c>
      <c r="E52" s="222"/>
      <c r="F52" s="222"/>
      <c r="G52" s="222"/>
    </row>
    <row r="53" spans="2:12" x14ac:dyDescent="0.25">
      <c r="D53" s="222" t="s">
        <v>48</v>
      </c>
      <c r="E53" s="222"/>
      <c r="F53" s="222"/>
      <c r="G53" s="222"/>
      <c r="H53" s="222"/>
      <c r="I53" s="222"/>
      <c r="J53" s="222"/>
      <c r="K53" s="222"/>
    </row>
    <row r="54" spans="2:12" x14ac:dyDescent="0.25">
      <c r="C54" s="44" t="s">
        <v>49</v>
      </c>
      <c r="D54" s="81" t="s">
        <v>50</v>
      </c>
    </row>
    <row r="55" spans="2:12" x14ac:dyDescent="0.25">
      <c r="D55" s="222" t="s">
        <v>51</v>
      </c>
      <c r="E55" s="222"/>
      <c r="F55" s="222"/>
      <c r="G55" s="222"/>
      <c r="H55" s="222"/>
      <c r="I55" s="222"/>
    </row>
    <row r="56" spans="2:12" x14ac:dyDescent="0.25">
      <c r="C56" s="44" t="s">
        <v>52</v>
      </c>
      <c r="D56" s="81" t="s">
        <v>53</v>
      </c>
    </row>
    <row r="57" spans="2:12" x14ac:dyDescent="0.25">
      <c r="D57" s="222" t="s">
        <v>54</v>
      </c>
      <c r="E57" s="222"/>
      <c r="F57" s="222"/>
      <c r="G57" s="222"/>
      <c r="H57" s="222"/>
      <c r="I57" s="222"/>
    </row>
    <row r="58" spans="2:12" x14ac:dyDescent="0.25">
      <c r="C58" s="44" t="s">
        <v>55</v>
      </c>
      <c r="D58" s="81" t="s">
        <v>56</v>
      </c>
    </row>
    <row r="59" spans="2:12" x14ac:dyDescent="0.25">
      <c r="D59" s="222" t="s">
        <v>57</v>
      </c>
      <c r="E59" s="222"/>
      <c r="F59" s="222"/>
      <c r="G59" s="222"/>
      <c r="H59" s="222"/>
    </row>
    <row r="60" spans="2:12" x14ac:dyDescent="0.25">
      <c r="D60" s="222" t="s">
        <v>58</v>
      </c>
      <c r="E60" s="222"/>
      <c r="F60" s="222"/>
      <c r="G60" s="222"/>
      <c r="H60" s="222"/>
      <c r="I60" s="222"/>
      <c r="J60" s="222"/>
      <c r="K60" s="222"/>
    </row>
    <row r="61" spans="2:12" x14ac:dyDescent="0.25">
      <c r="D61" s="222" t="s">
        <v>226</v>
      </c>
      <c r="E61" s="222"/>
      <c r="F61" s="222"/>
      <c r="G61" s="222"/>
      <c r="H61" s="222"/>
      <c r="I61" s="222"/>
      <c r="J61" s="214"/>
      <c r="K61" s="214"/>
    </row>
    <row r="62" spans="2:12" x14ac:dyDescent="0.25">
      <c r="B62" s="44" t="s">
        <v>59</v>
      </c>
      <c r="C62" s="44" t="s">
        <v>60</v>
      </c>
    </row>
    <row r="63" spans="2:12" x14ac:dyDescent="0.25">
      <c r="C63" s="223" t="s">
        <v>61</v>
      </c>
      <c r="D63" s="223"/>
      <c r="E63" s="223"/>
      <c r="F63" s="223"/>
      <c r="G63" s="223"/>
      <c r="H63" s="223"/>
      <c r="I63" s="223"/>
    </row>
    <row r="64" spans="2:12" x14ac:dyDescent="0.25">
      <c r="C64" s="223" t="s">
        <v>227</v>
      </c>
      <c r="D64" s="223"/>
      <c r="E64" s="223"/>
      <c r="F64" s="223"/>
      <c r="G64" s="223"/>
      <c r="H64" s="223"/>
    </row>
    <row r="65" spans="1:11" x14ac:dyDescent="0.25">
      <c r="C65" s="223" t="s">
        <v>62</v>
      </c>
      <c r="D65" s="223"/>
      <c r="E65" s="223"/>
      <c r="F65" s="223"/>
      <c r="G65" s="223"/>
      <c r="H65" s="223"/>
      <c r="I65" s="223"/>
    </row>
    <row r="66" spans="1:11" x14ac:dyDescent="0.25">
      <c r="B66" s="44" t="s">
        <v>63</v>
      </c>
      <c r="C66" s="44" t="s">
        <v>64</v>
      </c>
    </row>
    <row r="67" spans="1:11" x14ac:dyDescent="0.25">
      <c r="C67" s="223" t="s">
        <v>65</v>
      </c>
      <c r="D67" s="223"/>
      <c r="E67" s="223"/>
      <c r="F67" s="223"/>
      <c r="G67" s="223"/>
      <c r="H67" s="223"/>
      <c r="I67" s="223"/>
    </row>
    <row r="68" spans="1:11" x14ac:dyDescent="0.25">
      <c r="B68" s="44" t="s">
        <v>66</v>
      </c>
      <c r="C68" s="44" t="s">
        <v>67</v>
      </c>
    </row>
    <row r="69" spans="1:11" x14ac:dyDescent="0.25">
      <c r="C69" s="223" t="s">
        <v>228</v>
      </c>
      <c r="D69" s="223"/>
      <c r="E69" s="223"/>
      <c r="F69" s="223"/>
      <c r="G69" s="223"/>
      <c r="H69" s="223"/>
      <c r="I69" s="223"/>
      <c r="J69" s="223"/>
      <c r="K69" s="223"/>
    </row>
    <row r="70" spans="1:11" x14ac:dyDescent="0.25">
      <c r="C70" s="223" t="s">
        <v>68</v>
      </c>
      <c r="D70" s="223"/>
      <c r="E70" s="223"/>
      <c r="F70" s="223"/>
      <c r="G70" s="223"/>
      <c r="H70" s="223"/>
    </row>
    <row r="71" spans="1:11" x14ac:dyDescent="0.25">
      <c r="B71" s="44" t="s">
        <v>69</v>
      </c>
      <c r="C71" s="44" t="s">
        <v>70</v>
      </c>
    </row>
    <row r="72" spans="1:11" x14ac:dyDescent="0.25">
      <c r="C72" s="223" t="s">
        <v>71</v>
      </c>
      <c r="D72" s="223"/>
      <c r="E72" s="223"/>
      <c r="F72" s="223"/>
      <c r="G72" s="223"/>
      <c r="H72" s="223"/>
      <c r="I72" s="223"/>
      <c r="J72" s="223"/>
      <c r="K72" s="223"/>
    </row>
    <row r="73" spans="1:11" x14ac:dyDescent="0.25">
      <c r="B73" s="44" t="s">
        <v>72</v>
      </c>
      <c r="C73" s="44" t="s">
        <v>73</v>
      </c>
    </row>
    <row r="74" spans="1:11" x14ac:dyDescent="0.25">
      <c r="C74" s="223" t="s">
        <v>74</v>
      </c>
      <c r="D74" s="223"/>
      <c r="E74" s="223"/>
      <c r="F74" s="223"/>
      <c r="G74" s="223"/>
      <c r="H74" s="223"/>
      <c r="I74" s="223"/>
      <c r="J74" s="223"/>
      <c r="K74" s="223"/>
    </row>
    <row r="75" spans="1:11" x14ac:dyDescent="0.25">
      <c r="C75" s="223" t="s">
        <v>229</v>
      </c>
      <c r="D75" s="223"/>
      <c r="E75" s="223"/>
      <c r="F75" s="223"/>
      <c r="G75" s="223"/>
      <c r="H75" s="223"/>
      <c r="I75" s="213"/>
      <c r="J75" s="213"/>
      <c r="K75" s="213"/>
    </row>
    <row r="76" spans="1:11" x14ac:dyDescent="0.25">
      <c r="C76" s="223" t="s">
        <v>230</v>
      </c>
      <c r="D76" s="223"/>
      <c r="E76" s="223"/>
      <c r="F76" s="223"/>
      <c r="G76" s="223"/>
      <c r="H76" s="223"/>
      <c r="I76" s="213"/>
      <c r="J76" s="213"/>
      <c r="K76" s="213"/>
    </row>
    <row r="77" spans="1:11" x14ac:dyDescent="0.25">
      <c r="C77" s="223" t="s">
        <v>231</v>
      </c>
      <c r="D77" s="223"/>
      <c r="E77" s="223"/>
      <c r="F77" s="223"/>
      <c r="G77" s="223"/>
      <c r="H77" s="213"/>
      <c r="I77" s="213"/>
      <c r="J77" s="213"/>
      <c r="K77" s="213"/>
    </row>
    <row r="79" spans="1:11" x14ac:dyDescent="0.25">
      <c r="A79" s="44" t="s">
        <v>75</v>
      </c>
      <c r="B79" s="44" t="s">
        <v>76</v>
      </c>
    </row>
    <row r="80" spans="1:11" x14ac:dyDescent="0.25">
      <c r="B80" s="44" t="s">
        <v>77</v>
      </c>
      <c r="C80" s="44" t="s">
        <v>225</v>
      </c>
    </row>
    <row r="81" spans="1:12" x14ac:dyDescent="0.25">
      <c r="B81" s="44" t="s">
        <v>78</v>
      </c>
      <c r="C81" s="44" t="s">
        <v>79</v>
      </c>
    </row>
    <row r="82" spans="1:12" x14ac:dyDescent="0.25">
      <c r="C82" s="225" t="s">
        <v>570</v>
      </c>
      <c r="D82" s="225"/>
      <c r="E82" s="225"/>
      <c r="F82" s="225"/>
      <c r="G82" s="225"/>
      <c r="H82" s="225"/>
    </row>
    <row r="83" spans="1:12" x14ac:dyDescent="0.25">
      <c r="B83" s="44" t="s">
        <v>80</v>
      </c>
      <c r="C83" s="44" t="s">
        <v>81</v>
      </c>
    </row>
    <row r="84" spans="1:12" x14ac:dyDescent="0.25">
      <c r="B84" s="44" t="s">
        <v>82</v>
      </c>
      <c r="C84" s="44" t="s">
        <v>83</v>
      </c>
    </row>
    <row r="85" spans="1:12" x14ac:dyDescent="0.25">
      <c r="C85" s="223" t="s">
        <v>84</v>
      </c>
      <c r="D85" s="223"/>
      <c r="E85" s="223"/>
      <c r="F85" s="223"/>
      <c r="G85" s="223"/>
    </row>
    <row r="86" spans="1:12" x14ac:dyDescent="0.25">
      <c r="C86" s="223" t="s">
        <v>232</v>
      </c>
      <c r="D86" s="223"/>
      <c r="E86" s="223"/>
      <c r="F86" s="223"/>
      <c r="G86" s="223"/>
      <c r="H86" s="223"/>
      <c r="I86" s="223"/>
      <c r="J86" s="223"/>
    </row>
    <row r="87" spans="1:12" x14ac:dyDescent="0.25">
      <c r="B87" s="44" t="s">
        <v>85</v>
      </c>
      <c r="C87" s="44" t="s">
        <v>86</v>
      </c>
    </row>
    <row r="89" spans="1:12" x14ac:dyDescent="0.25">
      <c r="A89" s="44" t="s">
        <v>87</v>
      </c>
      <c r="B89" s="44" t="s">
        <v>88</v>
      </c>
    </row>
    <row r="90" spans="1:12" x14ac:dyDescent="0.25">
      <c r="B90" s="44" t="s">
        <v>89</v>
      </c>
      <c r="C90" s="44" t="s">
        <v>90</v>
      </c>
    </row>
    <row r="91" spans="1:12" x14ac:dyDescent="0.25">
      <c r="B91" s="44" t="s">
        <v>91</v>
      </c>
      <c r="C91" s="44" t="s">
        <v>92</v>
      </c>
    </row>
    <row r="92" spans="1:12" x14ac:dyDescent="0.25">
      <c r="C92" s="223" t="s">
        <v>93</v>
      </c>
      <c r="D92" s="223"/>
      <c r="E92" s="223"/>
      <c r="F92" s="223"/>
      <c r="G92" s="223"/>
      <c r="H92" s="223"/>
      <c r="I92" s="223"/>
      <c r="J92" s="223"/>
      <c r="K92" s="223"/>
      <c r="L92" s="223"/>
    </row>
    <row r="93" spans="1:12" x14ac:dyDescent="0.25">
      <c r="B93" s="44" t="s">
        <v>94</v>
      </c>
      <c r="C93" s="44" t="s">
        <v>95</v>
      </c>
    </row>
    <row r="94" spans="1:12" x14ac:dyDescent="0.25">
      <c r="C94" s="223" t="s">
        <v>96</v>
      </c>
      <c r="D94" s="223"/>
      <c r="E94" s="223"/>
      <c r="F94" s="223"/>
      <c r="G94" s="223"/>
      <c r="H94" s="223"/>
      <c r="I94" s="223"/>
      <c r="J94" s="223"/>
      <c r="K94" s="223"/>
    </row>
    <row r="95" spans="1:12" x14ac:dyDescent="0.25">
      <c r="C95" s="223" t="s">
        <v>97</v>
      </c>
      <c r="D95" s="223"/>
      <c r="E95" s="223"/>
      <c r="F95" s="223"/>
      <c r="G95" s="223"/>
      <c r="H95" s="223"/>
      <c r="I95" s="223"/>
      <c r="J95" s="223"/>
      <c r="K95" s="223"/>
      <c r="L95" s="223"/>
    </row>
    <row r="96" spans="1:12" x14ac:dyDescent="0.25">
      <c r="B96" s="44" t="s">
        <v>98</v>
      </c>
      <c r="C96" s="44" t="s">
        <v>99</v>
      </c>
    </row>
    <row r="97" spans="1:15" x14ac:dyDescent="0.25">
      <c r="C97" s="44" t="s">
        <v>100</v>
      </c>
      <c r="D97" s="81" t="s">
        <v>101</v>
      </c>
    </row>
    <row r="98" spans="1:15" x14ac:dyDescent="0.25">
      <c r="D98" s="222" t="s">
        <v>233</v>
      </c>
      <c r="E98" s="222"/>
      <c r="F98" s="222"/>
      <c r="G98" s="222"/>
      <c r="H98" s="222"/>
      <c r="I98" s="222"/>
    </row>
    <row r="99" spans="1:15" x14ac:dyDescent="0.25">
      <c r="D99" s="222" t="s">
        <v>234</v>
      </c>
      <c r="E99" s="222"/>
      <c r="F99" s="222"/>
      <c r="G99" s="222"/>
      <c r="H99" s="222"/>
      <c r="I99" s="222"/>
    </row>
    <row r="100" spans="1:15" x14ac:dyDescent="0.25">
      <c r="D100" s="222" t="s">
        <v>235</v>
      </c>
      <c r="E100" s="222"/>
      <c r="F100" s="222"/>
      <c r="G100" s="222"/>
      <c r="H100" s="222"/>
      <c r="I100" s="222"/>
      <c r="J100" s="222"/>
      <c r="K100" s="222"/>
    </row>
    <row r="101" spans="1:15" x14ac:dyDescent="0.25">
      <c r="D101" s="222" t="s">
        <v>236</v>
      </c>
      <c r="E101" s="222"/>
      <c r="F101" s="222"/>
      <c r="G101" s="222"/>
      <c r="H101" s="222"/>
      <c r="I101" s="222"/>
      <c r="J101" s="222"/>
      <c r="K101" s="222"/>
    </row>
    <row r="102" spans="1:15" x14ac:dyDescent="0.25">
      <c r="D102" s="222" t="s">
        <v>102</v>
      </c>
      <c r="E102" s="222"/>
      <c r="F102" s="222"/>
      <c r="G102" s="222"/>
      <c r="H102" s="222"/>
      <c r="I102" s="222"/>
      <c r="J102" s="222"/>
      <c r="K102" s="222"/>
      <c r="L102" s="222"/>
      <c r="M102" s="222"/>
    </row>
    <row r="103" spans="1:15" x14ac:dyDescent="0.25">
      <c r="D103" s="222" t="s">
        <v>103</v>
      </c>
      <c r="E103" s="222"/>
      <c r="F103" s="222"/>
      <c r="G103" s="222"/>
      <c r="H103" s="222"/>
      <c r="I103" s="222"/>
      <c r="J103" s="222"/>
      <c r="K103" s="222"/>
      <c r="L103" s="222"/>
    </row>
    <row r="104" spans="1:15" x14ac:dyDescent="0.25">
      <c r="C104" s="44" t="s">
        <v>104</v>
      </c>
      <c r="D104" s="81" t="s">
        <v>105</v>
      </c>
    </row>
    <row r="105" spans="1:15" x14ac:dyDescent="0.25">
      <c r="D105" s="222" t="s">
        <v>237</v>
      </c>
      <c r="E105" s="222"/>
      <c r="F105" s="222"/>
      <c r="G105" s="222"/>
      <c r="H105" s="222"/>
      <c r="I105" s="222"/>
      <c r="J105" s="222"/>
      <c r="K105" s="222"/>
    </row>
    <row r="106" spans="1:15" x14ac:dyDescent="0.25">
      <c r="D106" s="222" t="s">
        <v>238</v>
      </c>
      <c r="E106" s="222"/>
      <c r="F106" s="222"/>
      <c r="G106" s="222"/>
      <c r="H106" s="222"/>
      <c r="I106" s="222"/>
    </row>
    <row r="107" spans="1:15" x14ac:dyDescent="0.25">
      <c r="D107" s="222" t="s">
        <v>239</v>
      </c>
      <c r="E107" s="222"/>
      <c r="F107" s="222"/>
      <c r="G107" s="222"/>
      <c r="H107" s="222"/>
      <c r="I107" s="222"/>
      <c r="J107" s="222"/>
    </row>
    <row r="108" spans="1:15" x14ac:dyDescent="0.25">
      <c r="B108" s="44" t="s">
        <v>106</v>
      </c>
      <c r="C108" s="44" t="s">
        <v>240</v>
      </c>
    </row>
    <row r="110" spans="1:15" x14ac:dyDescent="0.25">
      <c r="A110" s="44" t="s">
        <v>107</v>
      </c>
    </row>
    <row r="111" spans="1:15" x14ac:dyDescent="0.25">
      <c r="A111" s="44" t="s">
        <v>108</v>
      </c>
    </row>
    <row r="112" spans="1:15" x14ac:dyDescent="0.25">
      <c r="B112" s="44" t="s">
        <v>109</v>
      </c>
      <c r="C112" s="225" t="s">
        <v>110</v>
      </c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</row>
  </sheetData>
  <mergeCells count="56">
    <mergeCell ref="C95:L95"/>
    <mergeCell ref="C72:K72"/>
    <mergeCell ref="C112:O112"/>
    <mergeCell ref="D105:K105"/>
    <mergeCell ref="D106:I106"/>
    <mergeCell ref="D107:J107"/>
    <mergeCell ref="C75:H75"/>
    <mergeCell ref="C76:H76"/>
    <mergeCell ref="C77:G77"/>
    <mergeCell ref="D98:I98"/>
    <mergeCell ref="D100:K100"/>
    <mergeCell ref="D99:I99"/>
    <mergeCell ref="C82:H82"/>
    <mergeCell ref="C85:G85"/>
    <mergeCell ref="C86:J86"/>
    <mergeCell ref="C92:L92"/>
    <mergeCell ref="C94:K94"/>
    <mergeCell ref="C30:I30"/>
    <mergeCell ref="C27:L27"/>
    <mergeCell ref="D55:I55"/>
    <mergeCell ref="C36:J36"/>
    <mergeCell ref="C38:J38"/>
    <mergeCell ref="C40:H40"/>
    <mergeCell ref="C41:J41"/>
    <mergeCell ref="C44:J44"/>
    <mergeCell ref="D49:L49"/>
    <mergeCell ref="D50:J50"/>
    <mergeCell ref="D51:I51"/>
    <mergeCell ref="D52:G52"/>
    <mergeCell ref="D53:K53"/>
    <mergeCell ref="C39:J39"/>
    <mergeCell ref="C42:K42"/>
    <mergeCell ref="C29:G29"/>
    <mergeCell ref="B16:C16"/>
    <mergeCell ref="B17:C17"/>
    <mergeCell ref="B18:C18"/>
    <mergeCell ref="C22:I22"/>
    <mergeCell ref="C23:M23"/>
    <mergeCell ref="C24:H24"/>
    <mergeCell ref="C25:G25"/>
    <mergeCell ref="D102:M102"/>
    <mergeCell ref="D103:L103"/>
    <mergeCell ref="D101:K101"/>
    <mergeCell ref="C31:H31"/>
    <mergeCell ref="C32:H32"/>
    <mergeCell ref="D57:I57"/>
    <mergeCell ref="D59:H59"/>
    <mergeCell ref="D60:K60"/>
    <mergeCell ref="C63:I63"/>
    <mergeCell ref="D61:I61"/>
    <mergeCell ref="C64:H64"/>
    <mergeCell ref="C74:K74"/>
    <mergeCell ref="C65:I65"/>
    <mergeCell ref="C67:I67"/>
    <mergeCell ref="C69:K69"/>
    <mergeCell ref="C70:H70"/>
  </mergeCells>
  <hyperlinks>
    <hyperlink ref="B16" location="'G1'!A1" display="Graf 1" xr:uid="{A1EEC59A-BB1B-4887-A708-F77E9C1C9C82}"/>
    <hyperlink ref="B17" location="'G2'!A1" display="Graf 2" xr:uid="{AD4C9AE9-8A91-42AA-8C25-267A1D0A570D}"/>
    <hyperlink ref="B18" location="'G3'!A1" display="Graf 3" xr:uid="{FA7FC624-32B4-4C4C-891E-578060943B6E}"/>
    <hyperlink ref="C24" location="'G 2.1.3'!A1" display="Graf 2.1.3 Veřejný dluh dle držby rezidentů a nerezidentů" xr:uid="{D2209C33-92A0-490B-918C-32290A0AE2EB}"/>
    <hyperlink ref="C25" location="'G 2.1.4'!A1" display="Graf 2.1.4 Veřejný dluh držený rezidenty" xr:uid="{8E0EFBB9-096D-43F2-ACEB-B5A3CC737CB4}"/>
    <hyperlink ref="C23" location="'G 2.1.2'!A1" display="Graf 2.1.2 Dluh sektor veřejných institucí po odečtení rezervy peněžních prostředků při financování státního dluhu" xr:uid="{16290A16-8F9D-4FC0-80F0-50D8DC4B1224}"/>
    <hyperlink ref="C22" location="'G 2.1.1'!A1" display="Graf 2.1.1 Strukturální saldo hospodaření sektoru veřejných institucí" xr:uid="{7597EC24-5CCD-4957-9E40-B39B9FF036EF}"/>
    <hyperlink ref="C27" location="'G 2.2.1'!A1" display="Graf 2.2.1 Vztah produkční mezery a změny primárního strukturálního (resp. cyklicky očištěného) salda" xr:uid="{646B27A3-2C10-4A4C-A149-6703B559C40E}"/>
    <hyperlink ref="C29" location="'T 2.3.1'!A1" display="Tabulka 2.3.1 Dekompozice fiskálního úsilí (v p.b.)" xr:uid="{364EF389-F389-4EE1-A20F-B84122BAF6F3}"/>
    <hyperlink ref="C36" location="'G 3.1.1'!A1" display="Graf 3.1.1 Průběh konvergence produktu na pracovníka k rakouské úrovni" xr:uid="{93F16F31-861A-43D6-B291-83FA2B301792}"/>
    <hyperlink ref="C38" location="'T 3.2.1'!A1" display="Tabulka 3.2.1 Naplňování demografické projekce ČSÚ v letech 2018 a 2019 (v ‰)" xr:uid="{2A38FEF9-4576-49DC-83D1-4AEC5A48B0F8}"/>
    <hyperlink ref="C39" location="'G 3.2.1'!A1" display="Graf 3.2.1 Vývoj počtu obyvatel podle variant demografické projekce" xr:uid="{D5D550C0-6A76-4642-ADE1-3A7746DE03C6}"/>
    <hyperlink ref="C40" location="'G B3.1.1'!A1" display="Graf B3.1.1 Původní a aktualizovaná projekce ČSÚ" xr:uid="{456ABE35-2B4F-4A25-BCE9-DB38BB6C3BD4}"/>
    <hyperlink ref="C41" location="'G B3.1.2'!A1" display="Graf B3.1.2 Počet osob ve věku 21-64 let připadající na jednu osobu starší 65 let" xr:uid="{34C690AD-216D-48C7-BC22-D41B7FCD0B40}"/>
    <hyperlink ref="C44" location="'T 3.3.1'!A1" display="Tabulka 3.3.1 Průměrná roční tempa růstu podle dlouhodobé projekce (v %)" xr:uid="{591E303A-3816-4891-BC72-8118D0C09263}"/>
    <hyperlink ref="D49" location="'G 4.1.1'!A1" display="Graf 4.1.1 Projekce počtu starobních důchodců (střední varianta demografické projekce)" xr:uid="{DB79610C-8171-438E-B552-B0862FE2E423}"/>
    <hyperlink ref="D50" location="'G 4.1.2'!A1" display="Graf 4.1.2 Poměr průměrného starobního důchodu a průměrné mzdy" xr:uid="{A0FB409C-EE02-44F7-A3D9-F66EFDD56E1D}"/>
    <hyperlink ref="D51" location="'G 4.1.3'!A1" display="Graf 4.1.3 Podíl starobních důchodů na HDP" xr:uid="{0263E89A-38AB-4958-9412-513C908DD27D}"/>
    <hyperlink ref="D52" location="'G B4.1.1'!A1" display="Graf B4.1.1 Vývoj délky života ve zdraví (průměr muži a ženy) dle různých indikátorů" xr:uid="{7770CD9D-3319-40F1-988A-09E6F2E293A1}"/>
    <hyperlink ref="D53" location="'G B4.1.2'!A1" display="Graf B4.1.2 Podíl roků života ve zdraví (HLY) a očekávané délky dožití mezi zeměmi EU (rok 2018)" xr:uid="{638ACDA7-93BE-4598-921D-64470D5E2F04}"/>
    <hyperlink ref="D55" location="'G 4.1.4'!A1" display="Graf 4.1.4 Výdaje na invalidní důchody" xr:uid="{0418E1F1-566B-47FB-AE87-B08A9EF82FBF}"/>
    <hyperlink ref="D57" location="'G 4.1.5'!A1" display="Graf 4.1.5 Výdaje na pozůstalostní důchody" xr:uid="{E0AE8DAF-C2BC-47E2-81BF-2B2F76A546C2}"/>
    <hyperlink ref="D59" location="'G 4.1.6'!A1" display="Graf 4.1.6 Roční salda důchodového systému" xr:uid="{2A27E2D0-8D69-4C7D-A997-11938B70319D}"/>
    <hyperlink ref="D60" location="'T 4.1.1'!A1" display="Tabulka 4.1.1 Shrnutí projekcí důchodového systému pro vybrané roky (v % HDP)" xr:uid="{6CF1EE07-9DE1-4E24-AC49-A43BDDEC5230}"/>
    <hyperlink ref="C63" location="'G 4.2.1'!A1" display="Graf 4.2.1 Náklady hrazené ze zdravotního pojištění podle věkových skupin vyjádřené v procentech HDP na obyvatele" xr:uid="{BBECC070-71FD-41D9-89A0-201DC62E8472}"/>
    <hyperlink ref="C64" location="'G 4.2.2'!A1" display="Graf 4.2.2 Podíl veřejných výdajů na zdravotnictví na HDP" xr:uid="{8DD00A1A-7B60-4765-9E14-1A2BEFCDC141}"/>
    <hyperlink ref="C67" location="'G 4.3.1'!A1" display="Graf 4.3.1 Projekce peněžitých sociálních dávek nedůchodového typu" xr:uid="{0AC53182-7A22-4B37-9201-F387B36D5AD1}"/>
    <hyperlink ref="C69" location="'G 4.4.1'!A1" display="Graf 4.4.1 Projekce počtu zaměstnanců a mzdových nákladů ve školství" xr:uid="{7E929FC5-2549-47A8-8AA5-DEBFD6BFE7C4}"/>
    <hyperlink ref="C70" location="'G 4.4.2'!A1" display="Graf 4.4.2 Vývoj podílu veřejných výdajů na školství na HDP" xr:uid="{5DFF7CFB-297F-431E-A2EB-52E12259ADA2}"/>
    <hyperlink ref="C72" location="'T 4.5.1'!A1" display="Tabulka 4.5.1 Výdaje spojené s konvergenčními efekty a další výdaje (v % HDP)" xr:uid="{B3E94258-389E-458B-89CB-B194D74E689E}"/>
    <hyperlink ref="C74" location="'T 4.6.1'!A1" display="Tabulka 4.6.1 Příjmy sektoru veřejných institucí ve vybraných letech (v % HDP)" xr:uid="{B3466EBD-2696-4CFE-90FE-BC2841D1BD4F}"/>
    <hyperlink ref="C85" location="'G 5.4.1'!A1" display="Graf 5.4.1 Dluh sektoru veřejných institucí (v % HDP)" xr:uid="{6457E518-E4BF-4AE7-B956-BF230A1B8F52}"/>
    <hyperlink ref="C86" location="'T 5.4.1'!A1" display="Tabulka 5.4.1 Úrokové náklady a salda rozpočtu (v % HDP) ve vybraných letech" xr:uid="{662AC66D-5823-44F8-B3F5-37E184C2DB6D}"/>
    <hyperlink ref="C94" location="'G 6.3.1'!A1" display="Graf 6.3.1 Počet osob ve věku 21 až 64 let (včetně) připadajících na jednu osobu starší 65 let" xr:uid="{88A0BA55-147C-4255-96BD-C158FF27BA7B}"/>
    <hyperlink ref="C30" location="'T B2.1.1'!A1" display="Tabulka B2.1.1 Saldo sektoru veřejných institucí 2019–2026 (v % HDP)" xr:uid="{C9379253-2590-4C8B-A98B-A313D3085686}"/>
    <hyperlink ref="C31:H31" location="'G B2.1.1'!A1" display="Graf B2.1.1 Dluh sektoru veřejných institucí v roce 2019 " xr:uid="{78A7A0D4-37B6-4A5D-84EC-4CFD126EDC4B}"/>
    <hyperlink ref="C32:H32" location="'G B2.1.2'!A1" display="Graf B2.1.2 Dluh sektoru veřejných institucí v roce 2026 " xr:uid="{6E14DA5D-78FC-409A-8B17-3E0941F96392}"/>
    <hyperlink ref="C65:I65" location="'G B4.3.1'!A1" display="Graf B4.3.1 Srovnání alternativních výdajových profilů (profily pro muže)" xr:uid="{9061C2A9-30DC-48A7-846C-36F55BA71F5D}"/>
    <hyperlink ref="C92:L92" location="'G 6.2.1'!A1" display="Graf 6.2.1 Vývoj dluhu sektoru veřejných institucí – srovnání alternativních scénářů se střední variantou" xr:uid="{D6B55A74-A250-45AE-AAF2-F77BE0F2404F}"/>
    <hyperlink ref="C95:L95" location="'G 6.3.2'!A1" display="Graf 6.3.2 Vývoj dluhu sektoru veřejných institucí - srovnání různých variant demografické projekce" xr:uid="{C289A23C-A981-434D-801E-289DBEA176FC}"/>
    <hyperlink ref="D102:M102" location="'T B6.1.1'!A1" display="Tabulka B6.1.1 Generačně specifické příjmy do veřejných rozpočtů (výdaje jednotlivých generací)" xr:uid="{B4BED380-7D9E-46CD-825D-65A0F087CE60}"/>
    <hyperlink ref="D103:L103" location="'T B6.1.2'!A1" display="Tabulka B6.1.2 Generačně specifické výdaje veřejných rozpočtů (příjmy jednotlivých generací)" xr:uid="{0ADE8C49-E7B5-4EE2-87B7-B1FECB25BCDB}"/>
    <hyperlink ref="D61:I61" location="'G B4.2.1'!A1" display="Graf B4.2.1 Výdaje na starobní důchody (v % HDP) " xr:uid="{8D9CD189-6721-494D-AC8D-120BAD7466BC}"/>
    <hyperlink ref="C75:H75" location="'G B4.4.1'!A1" display="Graf B4.4.1 Výnos z daní z příjmů fyzických osob" xr:uid="{ED90C91C-5CF3-4220-85F9-ED85DD112F76}"/>
    <hyperlink ref="C76:H76" location="'G B4.4.2'!A1" display="Graf B4.4.2 Výnos z příspěvků na sociální zabezpečení" xr:uid="{E887AF2B-ABAA-4E47-BB82-14D6ECB78163}"/>
    <hyperlink ref="C77:G77" location="'G B4.4.3'!A1" display="Graf B4.4.3 Výnos z majetkových daní " xr:uid="{92BCC34D-F8E4-4B43-94F6-7EABF0AF069E}"/>
    <hyperlink ref="C112:O112" location="'T D.1'!A1" display="Souhrnná tabulka příjmů a výdajů sektoru veřejných institucí ve vybraných letech (v % HDP) – střední varianta demografické projekce" xr:uid="{D31E34CB-69DF-4E93-ACE7-985F04E431BA}"/>
    <hyperlink ref="D98:I98" location="'G 6.4.1'!A1" display="Graf 6.4.1 Platby a výnosy na osobu v daném věku v roce 2019 " xr:uid="{B18FAA09-09E5-48B8-ACDF-DDBA35B95095}"/>
    <hyperlink ref="D99:I99" location="'G 6.4.2'!A1" display="Graf 6.4.2 Platby a výnosy veřejných rozpočtů dané generace" xr:uid="{F284D865-EDFC-481C-9C18-8225852F3D0B}"/>
    <hyperlink ref="D100:K100" location="'G 6.4.3'!A1" display="Graf 6.4.3 Čisté inkaso jednotlivých generací, základní a alternativní scénář" xr:uid="{ACFFB3E2-C05E-472B-96A5-8C05F30220C6}"/>
    <hyperlink ref="D101:K101" location="'G 6.4.4'!A1" display="'G 6.4.4'!A1" xr:uid="{2EAE3ABE-1418-444D-ABA3-05D091D258BF}"/>
    <hyperlink ref="D105:K105" location="'G 6.4.5'!A1" display="Graf 6.4.5 Příspěvky a čerpání jednotlivých generací do důchodového systému" xr:uid="{41986BA2-A8B7-45E8-A96B-6DBAD9BDF6F6}"/>
    <hyperlink ref="D106:I106" location="'G 6.4.6'!A1" display="Graf 6.4.6 Scénáře s rostoucí sazbou pojištění (čistá salda)" xr:uid="{509753CF-D933-4240-865E-0AC47ABF0148}"/>
    <hyperlink ref="D107:J107" location="'G 6.4.7'!A1" display="Graf 6.4.7 Scénáře s klesajícím náhradovým poměrem (čistá salda)" xr:uid="{9B2BE00C-7486-461C-8D60-226DE9DB5321}"/>
    <hyperlink ref="C42:K42" location="'G B3.1.3'!A1" display="Graf B3.1.3 Počet osob ve věku 21–64 let připadajících na jednu osobu starší 65 let" xr:uid="{7A23C36D-9F09-49D3-A0C7-15F760C9B32C}"/>
    <hyperlink ref="C82:H82" location="'G 5.1.1'!A1" display="Graf 5.1.1 Primární saldo sektoru veřejných institucí" xr:uid="{AA25B918-F927-4281-9864-B347AD985BC6}"/>
  </hyperlinks>
  <printOptions horizontalCentered="1" verticalCentered="1"/>
  <pageMargins left="1.1811023622047245" right="1.1811023622047245" top="0.78740157480314965" bottom="0.78740157480314965" header="0" footer="0"/>
  <pageSetup paperSize="9" orientation="landscape" r:id="rId1"/>
  <ignoredErrors>
    <ignoredError sqref="C54 C56 C58 C48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F34"/>
  <sheetViews>
    <sheetView zoomScaleNormal="100" workbookViewId="0">
      <selection activeCell="F26" sqref="F26"/>
    </sheetView>
  </sheetViews>
  <sheetFormatPr defaultColWidth="9.109375" defaultRowHeight="11.4" x14ac:dyDescent="0.2"/>
  <cols>
    <col min="1" max="1" width="9.109375" style="4"/>
    <col min="2" max="2" width="15.5546875" style="4" customWidth="1"/>
    <col min="3" max="3" width="24.21875" style="4" customWidth="1"/>
    <col min="4" max="4" width="17.109375" style="4" customWidth="1"/>
    <col min="5" max="16384" width="9.109375" style="4"/>
  </cols>
  <sheetData>
    <row r="1" spans="1:4" x14ac:dyDescent="0.2">
      <c r="A1" s="4" t="s">
        <v>118</v>
      </c>
    </row>
    <row r="2" spans="1:4" ht="22.8" x14ac:dyDescent="0.2">
      <c r="A2" s="2"/>
      <c r="B2" s="10" t="s">
        <v>119</v>
      </c>
      <c r="C2" s="10" t="s">
        <v>120</v>
      </c>
      <c r="D2" s="10" t="s">
        <v>121</v>
      </c>
    </row>
    <row r="3" spans="1:4" x14ac:dyDescent="0.2">
      <c r="A3" s="3">
        <v>1995</v>
      </c>
      <c r="B3" s="7">
        <v>121.82299999999999</v>
      </c>
      <c r="C3" s="7">
        <v>13.177</v>
      </c>
      <c r="D3" s="7">
        <v>13.967000000000001</v>
      </c>
    </row>
    <row r="4" spans="1:4" x14ac:dyDescent="0.2">
      <c r="A4" s="3">
        <v>1996</v>
      </c>
      <c r="B4" s="7">
        <v>117.006</v>
      </c>
      <c r="C4" s="7">
        <v>18.303999999999998</v>
      </c>
      <c r="D4" s="7">
        <v>20.513999999999999</v>
      </c>
    </row>
    <row r="5" spans="1:4" x14ac:dyDescent="0.2">
      <c r="A5" s="3">
        <v>1997</v>
      </c>
      <c r="B5" s="7">
        <v>134.34899999999999</v>
      </c>
      <c r="C5" s="7">
        <v>24.669</v>
      </c>
      <c r="D5" s="7">
        <v>21.734000000000002</v>
      </c>
    </row>
    <row r="6" spans="1:4" x14ac:dyDescent="0.2">
      <c r="A6" s="3">
        <v>1998</v>
      </c>
      <c r="B6" s="7">
        <v>187.68199999999999</v>
      </c>
      <c r="C6" s="7">
        <v>57.143999999999998</v>
      </c>
      <c r="D6" s="7">
        <v>15.608000000000001</v>
      </c>
    </row>
    <row r="7" spans="1:4" x14ac:dyDescent="0.2">
      <c r="A7" s="3">
        <v>1999</v>
      </c>
      <c r="B7" s="7">
        <v>220.04599999999999</v>
      </c>
      <c r="C7" s="7">
        <v>74.33</v>
      </c>
      <c r="D7" s="7">
        <v>11.129</v>
      </c>
    </row>
    <row r="8" spans="1:4" x14ac:dyDescent="0.2">
      <c r="A8" s="3">
        <v>2000</v>
      </c>
      <c r="B8" s="7">
        <v>286.11099999999999</v>
      </c>
      <c r="C8" s="7">
        <v>73.893000000000001</v>
      </c>
      <c r="D8" s="7">
        <v>8.7309999999999999</v>
      </c>
    </row>
    <row r="9" spans="1:4" x14ac:dyDescent="0.2">
      <c r="A9" s="3">
        <v>2001</v>
      </c>
      <c r="B9" s="7">
        <v>439.58800000000002</v>
      </c>
      <c r="C9" s="7">
        <v>87.792000000000002</v>
      </c>
      <c r="D9" s="7">
        <v>27.701000000000001</v>
      </c>
    </row>
    <row r="10" spans="1:4" x14ac:dyDescent="0.2">
      <c r="A10" s="3">
        <v>2002</v>
      </c>
      <c r="B10" s="7">
        <v>508.29</v>
      </c>
      <c r="C10" s="7">
        <v>110.779</v>
      </c>
      <c r="D10" s="7">
        <v>40.601999999999997</v>
      </c>
    </row>
    <row r="11" spans="1:4" x14ac:dyDescent="0.2">
      <c r="A11" s="3">
        <v>2003</v>
      </c>
      <c r="B11" s="7">
        <v>533.44899999999996</v>
      </c>
      <c r="C11" s="7">
        <v>178.80699999999999</v>
      </c>
      <c r="D11" s="7">
        <v>19.925000000000001</v>
      </c>
    </row>
    <row r="12" spans="1:4" x14ac:dyDescent="0.2">
      <c r="A12" s="3">
        <v>2004</v>
      </c>
      <c r="B12" s="7">
        <v>451.39800000000002</v>
      </c>
      <c r="C12" s="7">
        <v>223.13800000000001</v>
      </c>
      <c r="D12" s="7">
        <v>20.065999999999999</v>
      </c>
    </row>
    <row r="13" spans="1:4" x14ac:dyDescent="0.2">
      <c r="A13" s="3">
        <v>2005</v>
      </c>
      <c r="B13" s="7">
        <v>402.00099999999998</v>
      </c>
      <c r="C13" s="7">
        <v>243.88200000000001</v>
      </c>
      <c r="D13" s="7">
        <v>19.911999999999999</v>
      </c>
    </row>
    <row r="14" spans="1:4" x14ac:dyDescent="0.2">
      <c r="A14" s="3">
        <v>2006</v>
      </c>
      <c r="B14" s="7">
        <v>417.07499999999999</v>
      </c>
      <c r="C14" s="7">
        <v>270.73500000000001</v>
      </c>
      <c r="D14" s="7">
        <v>20.512</v>
      </c>
    </row>
    <row r="15" spans="1:4" x14ac:dyDescent="0.2">
      <c r="A15" s="3">
        <v>2007</v>
      </c>
      <c r="B15" s="7">
        <v>445.93299999999999</v>
      </c>
      <c r="C15" s="7">
        <v>294.697</v>
      </c>
      <c r="D15" s="7">
        <v>23.509</v>
      </c>
    </row>
    <row r="16" spans="1:4" x14ac:dyDescent="0.2">
      <c r="A16" s="3">
        <v>2008</v>
      </c>
      <c r="B16" s="7">
        <v>429.70100000000002</v>
      </c>
      <c r="C16" s="7">
        <v>336.13099999999997</v>
      </c>
      <c r="D16" s="7">
        <v>50.896999999999998</v>
      </c>
    </row>
    <row r="17" spans="1:6" x14ac:dyDescent="0.2">
      <c r="A17" s="3">
        <v>2009</v>
      </c>
      <c r="B17" s="7">
        <v>494.14600000000002</v>
      </c>
      <c r="C17" s="7">
        <v>373.32900000000001</v>
      </c>
      <c r="D17" s="7">
        <v>57.055999999999997</v>
      </c>
    </row>
    <row r="18" spans="1:6" x14ac:dyDescent="0.2">
      <c r="A18" s="3">
        <v>2010</v>
      </c>
      <c r="B18" s="7">
        <v>582.69500000000005</v>
      </c>
      <c r="C18" s="7">
        <v>383.39400000000001</v>
      </c>
      <c r="D18" s="7">
        <v>59.262</v>
      </c>
    </row>
    <row r="19" spans="1:6" x14ac:dyDescent="0.2">
      <c r="A19" s="3">
        <v>2011</v>
      </c>
      <c r="B19" s="7">
        <v>676.30499999999995</v>
      </c>
      <c r="C19" s="7">
        <v>360.26100000000002</v>
      </c>
      <c r="D19" s="7">
        <v>87.165999999999997</v>
      </c>
    </row>
    <row r="20" spans="1:6" x14ac:dyDescent="0.2">
      <c r="A20" s="3">
        <v>2012</v>
      </c>
      <c r="B20" s="7">
        <v>772.87</v>
      </c>
      <c r="C20" s="7">
        <v>390.411</v>
      </c>
      <c r="D20" s="7">
        <v>105.53100000000001</v>
      </c>
    </row>
    <row r="21" spans="1:6" x14ac:dyDescent="0.2">
      <c r="A21" s="3">
        <v>2013</v>
      </c>
      <c r="B21" s="7">
        <v>718.62400000000002</v>
      </c>
      <c r="C21" s="7">
        <v>389.25599999999997</v>
      </c>
      <c r="D21" s="7">
        <v>134.01</v>
      </c>
    </row>
    <row r="22" spans="1:6" x14ac:dyDescent="0.2">
      <c r="A22" s="3">
        <v>2014</v>
      </c>
      <c r="B22" s="7">
        <v>725.25400000000002</v>
      </c>
      <c r="C22" s="7">
        <v>431.75299999999999</v>
      </c>
      <c r="D22" s="7">
        <v>122.694</v>
      </c>
    </row>
    <row r="23" spans="1:6" x14ac:dyDescent="0.2">
      <c r="A23" s="3">
        <v>2015</v>
      </c>
      <c r="B23" s="7">
        <v>617.33900000000006</v>
      </c>
      <c r="C23" s="7">
        <v>415.286</v>
      </c>
      <c r="D23" s="7">
        <v>125.96899999999999</v>
      </c>
    </row>
    <row r="24" spans="1:6" x14ac:dyDescent="0.2">
      <c r="A24" s="3">
        <v>2016</v>
      </c>
      <c r="B24" s="7">
        <v>438.41699999999997</v>
      </c>
      <c r="C24" s="7">
        <v>436.04399999999998</v>
      </c>
      <c r="D24" s="7">
        <v>94.337000000000003</v>
      </c>
    </row>
    <row r="25" spans="1:6" x14ac:dyDescent="0.2">
      <c r="A25" s="3">
        <v>2017</v>
      </c>
      <c r="B25" s="7">
        <v>478.56599999999997</v>
      </c>
      <c r="C25" s="7">
        <v>406.17399999999998</v>
      </c>
      <c r="D25" s="7">
        <v>69.745000000000005</v>
      </c>
      <c r="F25" s="231" t="s">
        <v>571</v>
      </c>
    </row>
    <row r="26" spans="1:6" x14ac:dyDescent="0.2">
      <c r="A26" s="195">
        <v>2018</v>
      </c>
      <c r="B26" s="7">
        <v>522.14800000000002</v>
      </c>
      <c r="C26" s="7">
        <v>493.25799999999998</v>
      </c>
      <c r="D26" s="7">
        <v>32.880000000000003</v>
      </c>
    </row>
    <row r="27" spans="1:6" x14ac:dyDescent="0.2">
      <c r="A27" s="3">
        <v>2019</v>
      </c>
      <c r="B27" s="7">
        <v>541.51900000000001</v>
      </c>
      <c r="C27" s="7">
        <v>503.67599999999999</v>
      </c>
      <c r="D27" s="7">
        <v>26.786000000000001</v>
      </c>
    </row>
    <row r="28" spans="1:6" x14ac:dyDescent="0.2">
      <c r="A28" s="195">
        <v>2020</v>
      </c>
      <c r="B28" s="7">
        <v>824.55700000000002</v>
      </c>
      <c r="C28" s="7">
        <v>579.63400000000001</v>
      </c>
      <c r="D28" s="7">
        <v>57.603999999999999</v>
      </c>
    </row>
    <row r="31" spans="1:6" x14ac:dyDescent="0.2">
      <c r="B31" s="8"/>
    </row>
    <row r="32" spans="1:6" x14ac:dyDescent="0.2">
      <c r="B32" s="8"/>
    </row>
    <row r="33" spans="2:2" x14ac:dyDescent="0.2">
      <c r="B33" s="9"/>
    </row>
    <row r="34" spans="2:2" x14ac:dyDescent="0.2">
      <c r="B34" s="8"/>
    </row>
  </sheetData>
  <hyperlinks>
    <hyperlink ref="F25" location="OBSAH!A1" display="Zpět na obsah" xr:uid="{F882FDC8-7AFA-45E2-8756-ED45CAC4CD65}"/>
  </hyperlink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4ECC-172D-4DB0-B293-4E3A58C30646}">
  <sheetPr>
    <tabColor theme="0" tint="-0.34998626667073579"/>
  </sheetPr>
  <dimension ref="A1:E29"/>
  <sheetViews>
    <sheetView zoomScaleNormal="100" workbookViewId="0">
      <selection activeCell="E29" sqref="E29"/>
    </sheetView>
  </sheetViews>
  <sheetFormatPr defaultRowHeight="11.4" x14ac:dyDescent="0.2"/>
  <cols>
    <col min="1" max="1" width="7.77734375" style="4" customWidth="1"/>
    <col min="2" max="2" width="15.44140625" style="4" customWidth="1"/>
    <col min="3" max="3" width="15.88671875" style="4" customWidth="1"/>
    <col min="4" max="4" width="5.88671875" style="4" customWidth="1"/>
    <col min="5" max="13" width="5" style="4" bestFit="1" customWidth="1"/>
    <col min="14" max="16384" width="8.88671875" style="4"/>
  </cols>
  <sheetData>
    <row r="1" spans="1:4" x14ac:dyDescent="0.2">
      <c r="A1" s="4" t="s">
        <v>259</v>
      </c>
    </row>
    <row r="2" spans="1:4" ht="45.6" x14ac:dyDescent="0.2">
      <c r="A2" s="2"/>
      <c r="B2" s="10" t="s">
        <v>258</v>
      </c>
      <c r="C2" s="10" t="s">
        <v>560</v>
      </c>
    </row>
    <row r="3" spans="1:4" x14ac:dyDescent="0.2">
      <c r="A3" s="48">
        <v>2016</v>
      </c>
      <c r="B3" s="2">
        <v>-0.3</v>
      </c>
      <c r="C3" s="2">
        <v>1.4</v>
      </c>
    </row>
    <row r="4" spans="1:4" x14ac:dyDescent="0.2">
      <c r="A4" s="48">
        <v>2017</v>
      </c>
      <c r="B4" s="2">
        <v>2.4</v>
      </c>
      <c r="C4" s="2">
        <v>-0.5</v>
      </c>
    </row>
    <row r="5" spans="1:4" x14ac:dyDescent="0.2">
      <c r="A5" s="48">
        <v>2018</v>
      </c>
      <c r="B5" s="2">
        <v>3.3</v>
      </c>
      <c r="C5" s="2">
        <v>-0.89999999999999991</v>
      </c>
    </row>
    <row r="6" spans="1:4" x14ac:dyDescent="0.2">
      <c r="A6" s="48">
        <v>2019</v>
      </c>
      <c r="B6" s="2">
        <v>3.6</v>
      </c>
      <c r="C6" s="2">
        <v>-0.8</v>
      </c>
    </row>
    <row r="7" spans="1:4" x14ac:dyDescent="0.2">
      <c r="A7" s="48">
        <v>2020</v>
      </c>
      <c r="B7" s="2">
        <v>-3.1</v>
      </c>
      <c r="C7" s="2">
        <v>-1.6</v>
      </c>
    </row>
    <row r="8" spans="1:4" x14ac:dyDescent="0.2">
      <c r="A8" s="48" t="s">
        <v>122</v>
      </c>
      <c r="B8" s="2">
        <v>-1.4</v>
      </c>
      <c r="C8" s="2">
        <v>-3.8</v>
      </c>
    </row>
    <row r="9" spans="1:4" x14ac:dyDescent="0.2">
      <c r="A9" s="48" t="s">
        <v>253</v>
      </c>
      <c r="B9" s="2">
        <v>0.4</v>
      </c>
      <c r="C9" s="2">
        <v>0.5</v>
      </c>
    </row>
    <row r="10" spans="1:4" x14ac:dyDescent="0.2">
      <c r="A10" s="48" t="s">
        <v>254</v>
      </c>
      <c r="B10" s="2">
        <v>0.5</v>
      </c>
      <c r="C10" s="2">
        <v>0.5</v>
      </c>
    </row>
    <row r="11" spans="1:4" x14ac:dyDescent="0.2">
      <c r="A11" s="48" t="s">
        <v>255</v>
      </c>
      <c r="B11" s="2">
        <v>0.3</v>
      </c>
      <c r="C11" s="2">
        <v>0.20000000000000018</v>
      </c>
    </row>
    <row r="12" spans="1:4" x14ac:dyDescent="0.2">
      <c r="A12" s="48" t="s">
        <v>256</v>
      </c>
      <c r="B12" s="2">
        <v>-3.1</v>
      </c>
      <c r="C12" s="2">
        <v>-4</v>
      </c>
      <c r="D12" s="32"/>
    </row>
    <row r="13" spans="1:4" x14ac:dyDescent="0.2">
      <c r="A13" s="48" t="s">
        <v>123</v>
      </c>
      <c r="B13" s="2">
        <v>-1.4</v>
      </c>
      <c r="C13" s="2">
        <v>-3.3</v>
      </c>
      <c r="D13" s="32"/>
    </row>
    <row r="14" spans="1:4" x14ac:dyDescent="0.2">
      <c r="A14" s="48" t="s">
        <v>257</v>
      </c>
      <c r="B14" s="2">
        <v>0.4</v>
      </c>
      <c r="C14" s="2">
        <v>2.2999999999999998</v>
      </c>
      <c r="D14" s="32"/>
    </row>
    <row r="15" spans="1:4" x14ac:dyDescent="0.2">
      <c r="C15" s="94"/>
    </row>
    <row r="16" spans="1:4" x14ac:dyDescent="0.2">
      <c r="C16" s="94"/>
    </row>
    <row r="17" spans="3:5" x14ac:dyDescent="0.2">
      <c r="C17" s="94"/>
    </row>
    <row r="18" spans="3:5" x14ac:dyDescent="0.2">
      <c r="C18" s="94"/>
    </row>
    <row r="19" spans="3:5" x14ac:dyDescent="0.2">
      <c r="C19" s="94"/>
    </row>
    <row r="20" spans="3:5" x14ac:dyDescent="0.2">
      <c r="C20" s="94"/>
    </row>
    <row r="29" spans="3:5" x14ac:dyDescent="0.2">
      <c r="E29" s="231" t="s">
        <v>571</v>
      </c>
    </row>
  </sheetData>
  <hyperlinks>
    <hyperlink ref="E29" location="OBSAH!A1" display="Zpět na obsah" xr:uid="{890D296F-992C-4585-8554-DE958461A916}"/>
  </hyperlink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8B87-2E4B-4D6E-A5CD-2081D29AB62B}">
  <sheetPr>
    <tabColor theme="0" tint="-0.34998626667073579"/>
  </sheetPr>
  <dimension ref="A1:I28"/>
  <sheetViews>
    <sheetView zoomScaleNormal="100" workbookViewId="0">
      <selection activeCell="A17" sqref="A17"/>
    </sheetView>
  </sheetViews>
  <sheetFormatPr defaultColWidth="8.88671875" defaultRowHeight="11.4" x14ac:dyDescent="0.2"/>
  <cols>
    <col min="1" max="1" width="38.88671875" style="4" customWidth="1"/>
    <col min="2" max="16384" width="8.88671875" style="4"/>
  </cols>
  <sheetData>
    <row r="1" spans="1:9" x14ac:dyDescent="0.2">
      <c r="A1" s="4" t="s">
        <v>124</v>
      </c>
    </row>
    <row r="2" spans="1:9" ht="12.6" thickBot="1" x14ac:dyDescent="0.25">
      <c r="A2" s="53"/>
      <c r="B2" s="13">
        <v>2017</v>
      </c>
      <c r="C2" s="13">
        <v>2018</v>
      </c>
      <c r="D2" s="13">
        <v>2019</v>
      </c>
      <c r="E2" s="13">
        <v>2020</v>
      </c>
      <c r="F2" s="103">
        <v>2021</v>
      </c>
      <c r="G2" s="103">
        <v>2022</v>
      </c>
      <c r="H2" s="103">
        <v>2023</v>
      </c>
      <c r="I2" s="103">
        <v>2024</v>
      </c>
    </row>
    <row r="3" spans="1:9" ht="12" thickTop="1" x14ac:dyDescent="0.2">
      <c r="A3" s="54" t="s">
        <v>125</v>
      </c>
      <c r="B3" s="55">
        <v>-0.63156926159379623</v>
      </c>
      <c r="C3" s="55">
        <v>0.25205783456514297</v>
      </c>
      <c r="D3" s="55">
        <v>1.3295047272926297E-2</v>
      </c>
      <c r="E3" s="55">
        <v>2.1325573600999661</v>
      </c>
      <c r="F3" s="104">
        <v>-2.3210107200000039</v>
      </c>
      <c r="G3" s="104">
        <v>-1.3653437600000018</v>
      </c>
      <c r="H3" s="104">
        <v>-0.27743707999999856</v>
      </c>
      <c r="I3" s="104">
        <v>-0.42391385000000525</v>
      </c>
    </row>
    <row r="4" spans="1:9" x14ac:dyDescent="0.2">
      <c r="A4" s="54" t="s">
        <v>126</v>
      </c>
      <c r="B4" s="55">
        <v>-0.31973643052791267</v>
      </c>
      <c r="C4" s="55">
        <v>0.44214512581519561</v>
      </c>
      <c r="D4" s="55">
        <v>-6.7480432734647877E-2</v>
      </c>
      <c r="E4" s="55">
        <v>5.3377780594797031E-2</v>
      </c>
      <c r="F4" s="104">
        <v>0.15890325000000161</v>
      </c>
      <c r="G4" s="104">
        <v>0.69829345000000131</v>
      </c>
      <c r="H4" s="104">
        <v>0.17098228999999776</v>
      </c>
      <c r="I4" s="104">
        <v>-0.7680678399999934</v>
      </c>
    </row>
    <row r="5" spans="1:9" x14ac:dyDescent="0.2">
      <c r="A5" s="105" t="s">
        <v>260</v>
      </c>
      <c r="B5" s="106">
        <v>0</v>
      </c>
      <c r="C5" s="106">
        <v>-0.11899999999999999</v>
      </c>
      <c r="D5" s="106">
        <v>0</v>
      </c>
      <c r="E5" s="106">
        <v>-0.68466479999999996</v>
      </c>
      <c r="F5" s="107">
        <v>0.60880422000000001</v>
      </c>
      <c r="G5" s="107">
        <v>7.5860579999999997E-2</v>
      </c>
      <c r="H5" s="107">
        <v>0</v>
      </c>
      <c r="I5" s="107">
        <v>0</v>
      </c>
    </row>
    <row r="6" spans="1:9" ht="12" thickBot="1" x14ac:dyDescent="0.25">
      <c r="A6" s="56" t="s">
        <v>127</v>
      </c>
      <c r="B6" s="57">
        <v>-0.9513056921217089</v>
      </c>
      <c r="C6" s="57">
        <v>0.81320296038033857</v>
      </c>
      <c r="D6" s="57">
        <v>-5.418538546172158E-2</v>
      </c>
      <c r="E6" s="57">
        <v>2.8705999406947633</v>
      </c>
      <c r="F6" s="108">
        <v>-2.7709116900000024</v>
      </c>
      <c r="G6" s="108">
        <v>-0.74291089000000043</v>
      </c>
      <c r="H6" s="108">
        <v>-0.1064547900000008</v>
      </c>
      <c r="I6" s="108">
        <v>-1.1919816899999987</v>
      </c>
    </row>
    <row r="7" spans="1:9" x14ac:dyDescent="0.2">
      <c r="A7" s="54" t="s">
        <v>128</v>
      </c>
      <c r="B7" s="55">
        <v>-1.1611588116773319E-2</v>
      </c>
      <c r="C7" s="55">
        <v>-0.81714900550406888</v>
      </c>
      <c r="D7" s="55">
        <v>-0.26566849162077055</v>
      </c>
      <c r="E7" s="55">
        <v>-1.4003280198687307</v>
      </c>
      <c r="F7" s="104">
        <v>-0.21086863000000022</v>
      </c>
      <c r="G7" s="104">
        <v>0.62954347999999882</v>
      </c>
      <c r="H7" s="104">
        <v>0.33982630000000213</v>
      </c>
      <c r="I7" s="104">
        <v>0.2885107600000012</v>
      </c>
    </row>
    <row r="8" spans="1:9" x14ac:dyDescent="0.2">
      <c r="A8" s="54" t="s">
        <v>129</v>
      </c>
      <c r="B8" s="55">
        <v>0.51244407325191332</v>
      </c>
      <c r="C8" s="55">
        <v>7.5673249853423386E-2</v>
      </c>
      <c r="D8" s="55">
        <v>-0.26368608040111496</v>
      </c>
      <c r="E8" s="55">
        <v>-2.6147145970015497</v>
      </c>
      <c r="F8" s="104">
        <v>-0.35646027000000302</v>
      </c>
      <c r="G8" s="104">
        <v>0.59081090000000103</v>
      </c>
      <c r="H8" s="104">
        <v>0.29370407000000043</v>
      </c>
      <c r="I8" s="104">
        <v>0.29374428999999935</v>
      </c>
    </row>
    <row r="9" spans="1:9" x14ac:dyDescent="0.2">
      <c r="A9" s="54" t="s">
        <v>130</v>
      </c>
      <c r="B9" s="55">
        <v>0.1727825632990051</v>
      </c>
      <c r="C9" s="55">
        <v>6.381182821629805E-4</v>
      </c>
      <c r="D9" s="55">
        <v>3.5329708527101933E-2</v>
      </c>
      <c r="E9" s="55">
        <v>-6.3599085263119859E-2</v>
      </c>
      <c r="F9" s="104">
        <v>-5.4407899999999731E-3</v>
      </c>
      <c r="G9" s="104">
        <v>1.4059550000000032E-2</v>
      </c>
      <c r="H9" s="104">
        <v>-1.8460880000000013E-2</v>
      </c>
      <c r="I9" s="104">
        <v>-5.4250499999999979E-2</v>
      </c>
    </row>
    <row r="10" spans="1:9" x14ac:dyDescent="0.2">
      <c r="A10" s="54" t="s">
        <v>131</v>
      </c>
      <c r="B10" s="55">
        <v>-0.10979356100993476</v>
      </c>
      <c r="C10" s="55">
        <v>-0.8031317007833958</v>
      </c>
      <c r="D10" s="55">
        <v>-0.24242470144196915</v>
      </c>
      <c r="E10" s="55">
        <v>-0.51769325923003162</v>
      </c>
      <c r="F10" s="104">
        <v>-0.40111409000000009</v>
      </c>
      <c r="G10" s="104">
        <v>-0.21871390999999996</v>
      </c>
      <c r="H10" s="104">
        <v>-0.16828496000000026</v>
      </c>
      <c r="I10" s="104">
        <v>0.7624302200000006</v>
      </c>
    </row>
    <row r="11" spans="1:9" x14ac:dyDescent="0.2">
      <c r="A11" s="54" t="s">
        <v>132</v>
      </c>
      <c r="B11" s="55">
        <v>0.20711397212073646</v>
      </c>
      <c r="C11" s="55">
        <v>-7.8791928955723733E-2</v>
      </c>
      <c r="D11" s="55">
        <v>3.3355532655872544E-2</v>
      </c>
      <c r="E11" s="55">
        <v>-1.593275074816785</v>
      </c>
      <c r="F11" s="104">
        <v>-0.17485225000000781</v>
      </c>
      <c r="G11" s="104">
        <v>1.9556023600000074</v>
      </c>
      <c r="H11" s="104">
        <v>0.16327817999999183</v>
      </c>
      <c r="I11" s="104">
        <v>0.10534026000000551</v>
      </c>
    </row>
    <row r="12" spans="1:9" x14ac:dyDescent="0.2">
      <c r="A12" s="105" t="s">
        <v>261</v>
      </c>
      <c r="B12" s="106">
        <v>0.11300000000000002</v>
      </c>
      <c r="C12" s="106">
        <v>4.9350099999999897E-3</v>
      </c>
      <c r="D12" s="106">
        <v>8.1064990000000003E-2</v>
      </c>
      <c r="E12" s="106">
        <v>-1.62101114</v>
      </c>
      <c r="F12" s="107">
        <v>-0.12211321999999999</v>
      </c>
      <c r="G12" s="107">
        <v>1.7431243599999999</v>
      </c>
      <c r="H12" s="107">
        <v>0</v>
      </c>
      <c r="I12" s="107">
        <v>0</v>
      </c>
    </row>
    <row r="13" spans="1:9" ht="12" thickBot="1" x14ac:dyDescent="0.25">
      <c r="A13" s="56" t="s">
        <v>133</v>
      </c>
      <c r="B13" s="57">
        <v>0.65793545954494681</v>
      </c>
      <c r="C13" s="57">
        <v>-1.627696277107602</v>
      </c>
      <c r="D13" s="57">
        <v>-0.78415902228088019</v>
      </c>
      <c r="E13" s="57">
        <v>-4.5685988961802169</v>
      </c>
      <c r="F13" s="108">
        <v>-1.0266228100000112</v>
      </c>
      <c r="G13" s="108">
        <v>1.2281780200000072</v>
      </c>
      <c r="H13" s="108">
        <v>0.61006270999999412</v>
      </c>
      <c r="I13" s="108">
        <v>1.3957750300000067</v>
      </c>
    </row>
    <row r="14" spans="1:9" x14ac:dyDescent="0.2">
      <c r="A14" s="58" t="s">
        <v>134</v>
      </c>
      <c r="B14" s="59">
        <v>-0.29337023257676209</v>
      </c>
      <c r="C14" s="59">
        <v>-0.81449331672726344</v>
      </c>
      <c r="D14" s="59">
        <v>-0.83834440774260177</v>
      </c>
      <c r="E14" s="59">
        <v>-1.6979989554854535</v>
      </c>
      <c r="F14" s="109">
        <v>-3.7975345000000136</v>
      </c>
      <c r="G14" s="109">
        <v>0.48526713000000676</v>
      </c>
      <c r="H14" s="109">
        <v>0.50360791999999333</v>
      </c>
      <c r="I14" s="109">
        <v>0.20379334000000804</v>
      </c>
    </row>
    <row r="16" spans="1:9" x14ac:dyDescent="0.2">
      <c r="A16" s="231" t="s">
        <v>571</v>
      </c>
    </row>
    <row r="17" spans="2:9" x14ac:dyDescent="0.2">
      <c r="B17" s="9"/>
      <c r="C17" s="9"/>
      <c r="D17" s="9"/>
      <c r="E17" s="9"/>
      <c r="F17" s="9"/>
      <c r="G17" s="9"/>
      <c r="H17" s="9"/>
      <c r="I17" s="9"/>
    </row>
    <row r="18" spans="2:9" x14ac:dyDescent="0.2">
      <c r="B18" s="9"/>
      <c r="C18" s="9"/>
      <c r="D18" s="9"/>
      <c r="E18" s="9"/>
      <c r="F18" s="9"/>
      <c r="G18" s="9"/>
      <c r="H18" s="9"/>
      <c r="I18" s="9"/>
    </row>
    <row r="19" spans="2:9" x14ac:dyDescent="0.2">
      <c r="B19" s="9"/>
      <c r="C19" s="9"/>
      <c r="D19" s="9"/>
      <c r="E19" s="9"/>
      <c r="F19" s="9"/>
      <c r="G19" s="9"/>
      <c r="H19" s="9"/>
      <c r="I19" s="9"/>
    </row>
    <row r="20" spans="2:9" x14ac:dyDescent="0.2">
      <c r="B20" s="9"/>
      <c r="C20" s="9"/>
      <c r="D20" s="9"/>
      <c r="E20" s="9"/>
      <c r="F20" s="9"/>
      <c r="G20" s="9"/>
      <c r="H20" s="9"/>
      <c r="I20" s="9"/>
    </row>
    <row r="21" spans="2:9" x14ac:dyDescent="0.2">
      <c r="B21" s="9"/>
      <c r="C21" s="9"/>
      <c r="D21" s="9"/>
      <c r="E21" s="9"/>
      <c r="F21" s="9"/>
      <c r="G21" s="9"/>
      <c r="H21" s="9"/>
      <c r="I21" s="9"/>
    </row>
    <row r="22" spans="2:9" x14ac:dyDescent="0.2">
      <c r="B22" s="9"/>
      <c r="C22" s="9"/>
      <c r="D22" s="9"/>
      <c r="E22" s="9"/>
      <c r="F22" s="9"/>
      <c r="G22" s="9"/>
      <c r="H22" s="9"/>
      <c r="I22" s="9"/>
    </row>
    <row r="23" spans="2:9" x14ac:dyDescent="0.2">
      <c r="B23" s="9"/>
      <c r="C23" s="9"/>
      <c r="D23" s="9"/>
      <c r="E23" s="9"/>
      <c r="F23" s="9"/>
      <c r="G23" s="9"/>
      <c r="H23" s="9"/>
      <c r="I23" s="9"/>
    </row>
    <row r="24" spans="2:9" x14ac:dyDescent="0.2">
      <c r="B24" s="9"/>
      <c r="C24" s="9"/>
      <c r="D24" s="9"/>
      <c r="E24" s="9"/>
      <c r="F24" s="9"/>
      <c r="G24" s="9"/>
      <c r="H24" s="9"/>
      <c r="I24" s="9"/>
    </row>
    <row r="25" spans="2:9" x14ac:dyDescent="0.2">
      <c r="B25" s="9"/>
      <c r="C25" s="9"/>
      <c r="D25" s="9"/>
      <c r="E25" s="9"/>
      <c r="F25" s="9"/>
      <c r="G25" s="9"/>
      <c r="H25" s="9"/>
      <c r="I25" s="9"/>
    </row>
    <row r="26" spans="2:9" x14ac:dyDescent="0.2">
      <c r="B26" s="9"/>
      <c r="C26" s="9"/>
      <c r="D26" s="9"/>
      <c r="E26" s="9"/>
      <c r="F26" s="9"/>
      <c r="G26" s="9"/>
      <c r="H26" s="9"/>
      <c r="I26" s="9"/>
    </row>
    <row r="27" spans="2:9" x14ac:dyDescent="0.2">
      <c r="B27" s="9"/>
      <c r="C27" s="9"/>
      <c r="D27" s="9"/>
      <c r="E27" s="9"/>
      <c r="F27" s="9"/>
      <c r="G27" s="9"/>
      <c r="H27" s="9"/>
      <c r="I27" s="9"/>
    </row>
    <row r="28" spans="2:9" x14ac:dyDescent="0.2">
      <c r="B28" s="9"/>
      <c r="C28" s="9"/>
      <c r="D28" s="9"/>
      <c r="E28" s="9"/>
      <c r="F28" s="9"/>
      <c r="G28" s="9"/>
      <c r="H28" s="9"/>
      <c r="I28" s="9"/>
    </row>
  </sheetData>
  <hyperlinks>
    <hyperlink ref="A16" location="OBSAH!A1" display="Zpět na obsah" xr:uid="{90A0E960-7AC2-43CB-BA25-E0839BD46E96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B7A7-788B-4763-BDD7-27E37EDD037B}">
  <sheetPr>
    <tabColor theme="0" tint="-0.34998626667073579"/>
  </sheetPr>
  <dimension ref="A1:I31"/>
  <sheetViews>
    <sheetView zoomScaleNormal="100" workbookViewId="0">
      <selection activeCell="AT57" sqref="AT57"/>
    </sheetView>
  </sheetViews>
  <sheetFormatPr defaultColWidth="8.88671875" defaultRowHeight="11.4" x14ac:dyDescent="0.2"/>
  <cols>
    <col min="1" max="1" width="13.21875" style="4" customWidth="1"/>
    <col min="2" max="16384" width="8.88671875" style="4"/>
  </cols>
  <sheetData>
    <row r="1" spans="1:9" x14ac:dyDescent="0.2">
      <c r="A1" s="4" t="s">
        <v>289</v>
      </c>
    </row>
    <row r="2" spans="1:9" ht="12.6" thickBot="1" x14ac:dyDescent="0.3">
      <c r="A2" s="95"/>
      <c r="B2" s="96">
        <v>2019</v>
      </c>
      <c r="C2" s="96">
        <v>2020</v>
      </c>
      <c r="D2" s="96">
        <v>2021</v>
      </c>
      <c r="E2" s="96">
        <v>2022</v>
      </c>
      <c r="F2" s="96">
        <v>2023</v>
      </c>
      <c r="G2" s="96">
        <v>2024</v>
      </c>
      <c r="H2" s="96">
        <v>2025</v>
      </c>
      <c r="I2" s="96">
        <v>2026</v>
      </c>
    </row>
    <row r="3" spans="1:9" ht="12" thickTop="1" x14ac:dyDescent="0.2">
      <c r="A3" s="97" t="s">
        <v>262</v>
      </c>
      <c r="B3" s="98">
        <v>-1.948</v>
      </c>
      <c r="C3" s="98">
        <v>-10.194000000000001</v>
      </c>
      <c r="D3" s="98">
        <v>-7.3330000000000002</v>
      </c>
      <c r="E3" s="98">
        <v>-5.008</v>
      </c>
      <c r="F3" s="98">
        <v>-4.8579999999999997</v>
      </c>
      <c r="G3" s="98">
        <v>-4.9539999999999997</v>
      </c>
      <c r="H3" s="98">
        <v>-4.8860000000000001</v>
      </c>
      <c r="I3" s="98">
        <v>-4.9470000000000001</v>
      </c>
    </row>
    <row r="4" spans="1:9" x14ac:dyDescent="0.2">
      <c r="A4" s="97" t="s">
        <v>263</v>
      </c>
      <c r="B4" s="98">
        <v>-0.96199999999999997</v>
      </c>
      <c r="C4" s="98">
        <v>-3.0059999999999998</v>
      </c>
      <c r="D4" s="98">
        <v>-3.9140000000000001</v>
      </c>
      <c r="E4" s="98">
        <v>-1.9970000000000001</v>
      </c>
      <c r="F4" s="98">
        <v>-1.784</v>
      </c>
      <c r="G4" s="98">
        <v>-0.76200000000000001</v>
      </c>
      <c r="H4" s="98">
        <v>-0.33900000000000002</v>
      </c>
      <c r="I4" s="98">
        <v>4.7E-2</v>
      </c>
    </row>
    <row r="5" spans="1:9" x14ac:dyDescent="0.2">
      <c r="A5" s="99" t="s">
        <v>264</v>
      </c>
      <c r="B5" s="100">
        <v>0.26700000000000002</v>
      </c>
      <c r="C5" s="100">
        <v>-5.9260000000000002</v>
      </c>
      <c r="D5" s="100">
        <v>-7.7560000000000002</v>
      </c>
      <c r="E5" s="100">
        <v>-6.2720000000000002</v>
      </c>
      <c r="F5" s="100">
        <v>-5.61</v>
      </c>
      <c r="G5" s="100">
        <v>-5.0789999999999997</v>
      </c>
      <c r="H5" s="100">
        <v>-4.548</v>
      </c>
      <c r="I5" s="100">
        <v>-4.0250000000000004</v>
      </c>
    </row>
    <row r="6" spans="1:9" x14ac:dyDescent="0.2">
      <c r="A6" s="97" t="s">
        <v>265</v>
      </c>
      <c r="B6" s="98">
        <v>3.7810000000000001</v>
      </c>
      <c r="C6" s="98">
        <v>-3.4609999999999999</v>
      </c>
      <c r="D6" s="98">
        <v>-1.7509999999999999</v>
      </c>
      <c r="E6" s="98">
        <v>-1.788</v>
      </c>
      <c r="F6" s="98">
        <v>-1.1890000000000001</v>
      </c>
      <c r="G6" s="98">
        <v>-0.82799999999999996</v>
      </c>
      <c r="H6" s="98">
        <v>3.1E-2</v>
      </c>
      <c r="I6" s="98">
        <v>-8.9999999999999993E-3</v>
      </c>
    </row>
    <row r="7" spans="1:9" x14ac:dyDescent="0.2">
      <c r="A7" s="97" t="s">
        <v>266</v>
      </c>
      <c r="B7" s="98">
        <v>4.1000000000000002E-2</v>
      </c>
      <c r="C7" s="98">
        <v>-5.3849999999999998</v>
      </c>
      <c r="D7" s="98">
        <v>-7.0990000000000002</v>
      </c>
      <c r="E7" s="98">
        <v>-6.2919999999999998</v>
      </c>
      <c r="F7" s="98">
        <v>-5.2030000000000003</v>
      </c>
      <c r="G7" s="98">
        <v>-4.4059999999999997</v>
      </c>
      <c r="H7" s="98">
        <v>-3.63</v>
      </c>
      <c r="I7" s="98">
        <v>-3.0009999999999999</v>
      </c>
    </row>
    <row r="8" spans="1:9" x14ac:dyDescent="0.2">
      <c r="A8" s="97" t="s">
        <v>267</v>
      </c>
      <c r="B8" s="98">
        <v>-0.96099999999999997</v>
      </c>
      <c r="C8" s="98">
        <v>-4.7960000000000003</v>
      </c>
      <c r="D8" s="98">
        <v>-4.2889999999999997</v>
      </c>
      <c r="E8" s="98">
        <v>-2.9630000000000001</v>
      </c>
      <c r="F8" s="98">
        <v>-2.2029999999999998</v>
      </c>
      <c r="G8" s="98">
        <v>-2.0019999999999998</v>
      </c>
      <c r="H8" s="98">
        <v>-1.7609999999999999</v>
      </c>
      <c r="I8" s="98">
        <v>-1.627</v>
      </c>
    </row>
    <row r="9" spans="1:9" x14ac:dyDescent="0.2">
      <c r="A9" s="97" t="s">
        <v>268</v>
      </c>
      <c r="B9" s="98">
        <v>-2.9969999999999999</v>
      </c>
      <c r="C9" s="98">
        <v>-9.8979999999999997</v>
      </c>
      <c r="D9" s="98">
        <v>-7.16</v>
      </c>
      <c r="E9" s="98">
        <v>-4.4349999999999996</v>
      </c>
      <c r="F9" s="98">
        <v>-3.8220000000000001</v>
      </c>
      <c r="G9" s="98">
        <v>-3.5720000000000001</v>
      </c>
      <c r="H9" s="98">
        <v>-3.456</v>
      </c>
      <c r="I9" s="98">
        <v>-3.464</v>
      </c>
    </row>
    <row r="10" spans="1:9" x14ac:dyDescent="0.2">
      <c r="A10" s="97" t="s">
        <v>269</v>
      </c>
      <c r="B10" s="98">
        <v>0.38600000000000001</v>
      </c>
      <c r="C10" s="98">
        <v>-7.9630000000000001</v>
      </c>
      <c r="D10" s="98">
        <v>-3.891</v>
      </c>
      <c r="E10" s="98">
        <v>-2.6419999999999999</v>
      </c>
      <c r="F10" s="98">
        <v>-2.4590000000000001</v>
      </c>
      <c r="G10" s="98">
        <v>-2.3919999999999999</v>
      </c>
      <c r="H10" s="98">
        <v>-2.2519999999999998</v>
      </c>
      <c r="I10" s="98">
        <v>-2.2999999999999998</v>
      </c>
    </row>
    <row r="11" spans="1:9" x14ac:dyDescent="0.2">
      <c r="A11" s="97" t="s">
        <v>270</v>
      </c>
      <c r="B11" s="98">
        <v>0.52</v>
      </c>
      <c r="C11" s="98">
        <v>-5.2759999999999998</v>
      </c>
      <c r="D11" s="98">
        <v>-5.4539999999999997</v>
      </c>
      <c r="E11" s="98">
        <v>-2.8370000000000002</v>
      </c>
      <c r="F11" s="98">
        <v>-1.411</v>
      </c>
      <c r="G11" s="98">
        <v>-0.98399999999999999</v>
      </c>
      <c r="H11" s="98">
        <v>-0.44900000000000001</v>
      </c>
      <c r="I11" s="98">
        <v>-0.29799999999999999</v>
      </c>
    </row>
    <row r="12" spans="1:9" x14ac:dyDescent="0.2">
      <c r="A12" s="97" t="s">
        <v>271</v>
      </c>
      <c r="B12" s="98">
        <v>-1.5580000000000001</v>
      </c>
      <c r="C12" s="98">
        <v>-9.4659999999999993</v>
      </c>
      <c r="D12" s="98">
        <v>-8.7680000000000007</v>
      </c>
      <c r="E12" s="98">
        <v>-5.54</v>
      </c>
      <c r="F12" s="98">
        <v>-3.7589999999999999</v>
      </c>
      <c r="G12" s="98">
        <v>-2.2000000000000002</v>
      </c>
      <c r="H12" s="98">
        <v>-1.966</v>
      </c>
      <c r="I12" s="98">
        <v>-1.7589999999999999</v>
      </c>
    </row>
    <row r="13" spans="1:9" x14ac:dyDescent="0.2">
      <c r="A13" s="97" t="s">
        <v>272</v>
      </c>
      <c r="B13" s="98">
        <v>1.4670000000000001</v>
      </c>
      <c r="C13" s="98">
        <v>-5.0410000000000004</v>
      </c>
      <c r="D13" s="98">
        <v>-3.222</v>
      </c>
      <c r="E13" s="98">
        <v>-0.81599999999999995</v>
      </c>
      <c r="F13" s="98">
        <v>-0.438</v>
      </c>
      <c r="G13" s="98">
        <v>1.6E-2</v>
      </c>
      <c r="H13" s="98">
        <v>0.60399999999999998</v>
      </c>
      <c r="I13" s="98">
        <v>0.79600000000000004</v>
      </c>
    </row>
    <row r="14" spans="1:9" x14ac:dyDescent="0.2">
      <c r="A14" s="97" t="s">
        <v>273</v>
      </c>
      <c r="B14" s="98">
        <v>0.26500000000000001</v>
      </c>
      <c r="C14" s="98">
        <v>-8.0269999999999992</v>
      </c>
      <c r="D14" s="98">
        <v>-6.0650000000000004</v>
      </c>
      <c r="E14" s="98">
        <v>-1.8360000000000001</v>
      </c>
      <c r="F14" s="98">
        <v>-0.80500000000000005</v>
      </c>
      <c r="G14" s="98">
        <v>-0.371</v>
      </c>
      <c r="H14" s="98">
        <v>-4.3999999999999997E-2</v>
      </c>
      <c r="I14" s="98">
        <v>0.379</v>
      </c>
    </row>
    <row r="15" spans="1:9" x14ac:dyDescent="0.2">
      <c r="A15" s="97" t="s">
        <v>274</v>
      </c>
      <c r="B15" s="98">
        <v>-0.38400000000000001</v>
      </c>
      <c r="C15" s="98">
        <v>-3.9159999999999999</v>
      </c>
      <c r="D15" s="98">
        <v>-6.7089999999999996</v>
      </c>
      <c r="E15" s="98">
        <v>-1.8009999999999999</v>
      </c>
      <c r="F15" s="98">
        <v>-0.88500000000000001</v>
      </c>
      <c r="G15" s="98">
        <v>-0.53900000000000003</v>
      </c>
      <c r="H15" s="98">
        <v>-0.60799999999999998</v>
      </c>
      <c r="I15" s="98">
        <v>-0.52900000000000003</v>
      </c>
    </row>
    <row r="16" spans="1:9" x14ac:dyDescent="0.2">
      <c r="A16" s="97" t="s">
        <v>275</v>
      </c>
      <c r="B16" s="98">
        <v>2.4289999999999998</v>
      </c>
      <c r="C16" s="98">
        <v>-3.77</v>
      </c>
      <c r="D16" s="98">
        <v>-1.5169999999999999</v>
      </c>
      <c r="E16" s="98">
        <v>-0.47499999999999998</v>
      </c>
      <c r="F16" s="98">
        <v>-8.4000000000000005E-2</v>
      </c>
      <c r="G16" s="98">
        <v>2.5000000000000001E-2</v>
      </c>
      <c r="H16" s="98">
        <v>3.9E-2</v>
      </c>
      <c r="I16" s="98">
        <v>3.0000000000000001E-3</v>
      </c>
    </row>
    <row r="17" spans="1:9" x14ac:dyDescent="0.2">
      <c r="A17" s="97" t="s">
        <v>276</v>
      </c>
      <c r="B17" s="98">
        <v>-2.016</v>
      </c>
      <c r="C17" s="98">
        <v>-8.5109999999999992</v>
      </c>
      <c r="D17" s="98">
        <v>-6.46</v>
      </c>
      <c r="E17" s="98">
        <v>-4.8170000000000002</v>
      </c>
      <c r="F17" s="98">
        <v>-3.609</v>
      </c>
      <c r="G17" s="98">
        <v>-2.3239999999999998</v>
      </c>
      <c r="H17" s="98">
        <v>-1.385</v>
      </c>
      <c r="I17" s="98">
        <v>-0.61199999999999999</v>
      </c>
    </row>
    <row r="18" spans="1:9" x14ac:dyDescent="0.2">
      <c r="A18" s="97" t="s">
        <v>277</v>
      </c>
      <c r="B18" s="98">
        <v>0.49399999999999999</v>
      </c>
      <c r="C18" s="98">
        <v>-9.0229999999999997</v>
      </c>
      <c r="D18" s="98">
        <v>-5.6970000000000001</v>
      </c>
      <c r="E18" s="98">
        <v>-3.1440000000000001</v>
      </c>
      <c r="F18" s="98">
        <v>-2.504</v>
      </c>
      <c r="G18" s="98">
        <v>-2.0099999999999998</v>
      </c>
      <c r="H18" s="98">
        <v>-1.51</v>
      </c>
      <c r="I18" s="98">
        <v>-0.93899999999999995</v>
      </c>
    </row>
    <row r="19" spans="1:9" x14ac:dyDescent="0.2">
      <c r="A19" s="97" t="s">
        <v>278</v>
      </c>
      <c r="B19" s="98">
        <v>1.5209999999999999</v>
      </c>
      <c r="C19" s="98">
        <v>-4.1900000000000004</v>
      </c>
      <c r="D19" s="98">
        <v>-5.4610000000000003</v>
      </c>
      <c r="E19" s="98">
        <v>-0.42099999999999999</v>
      </c>
      <c r="F19" s="98">
        <v>0.36799999999999999</v>
      </c>
      <c r="G19" s="98">
        <v>0.47899999999999998</v>
      </c>
      <c r="H19" s="98">
        <v>0.61899999999999999</v>
      </c>
      <c r="I19" s="98">
        <v>0.63400000000000001</v>
      </c>
    </row>
    <row r="20" spans="1:9" x14ac:dyDescent="0.2">
      <c r="A20" s="97" t="s">
        <v>279</v>
      </c>
      <c r="B20" s="98">
        <v>2.4830000000000001</v>
      </c>
      <c r="C20" s="98">
        <v>-5.5780000000000003</v>
      </c>
      <c r="D20" s="98">
        <v>-4.3220000000000001</v>
      </c>
      <c r="E20" s="98">
        <v>-2.4929999999999999</v>
      </c>
      <c r="F20" s="98">
        <v>-1.639</v>
      </c>
      <c r="G20" s="98">
        <v>-0.90700000000000003</v>
      </c>
      <c r="H20" s="98">
        <v>-0.27</v>
      </c>
      <c r="I20" s="98">
        <v>-0.09</v>
      </c>
    </row>
    <row r="21" spans="1:9" x14ac:dyDescent="0.2">
      <c r="A21" s="97" t="s">
        <v>280</v>
      </c>
      <c r="B21" s="98">
        <v>-0.73599999999999999</v>
      </c>
      <c r="C21" s="98">
        <v>-8.2230000000000008</v>
      </c>
      <c r="D21" s="98">
        <v>-4.7450000000000001</v>
      </c>
      <c r="E21" s="98">
        <v>-2.5659999999999998</v>
      </c>
      <c r="F21" s="98">
        <v>-2.883</v>
      </c>
      <c r="G21" s="98">
        <v>-2.8620000000000001</v>
      </c>
      <c r="H21" s="98">
        <v>-2.847</v>
      </c>
      <c r="I21" s="98">
        <v>-2.8140000000000001</v>
      </c>
    </row>
    <row r="22" spans="1:9" x14ac:dyDescent="0.2">
      <c r="A22" s="97" t="s">
        <v>281</v>
      </c>
      <c r="B22" s="98">
        <v>8.3000000000000004E-2</v>
      </c>
      <c r="C22" s="98">
        <v>-6.0890000000000004</v>
      </c>
      <c r="D22" s="98">
        <v>-5.0359999999999996</v>
      </c>
      <c r="E22" s="98">
        <v>-1.93</v>
      </c>
      <c r="F22" s="98">
        <v>-1.3819999999999999</v>
      </c>
      <c r="G22" s="98">
        <v>0.52</v>
      </c>
      <c r="H22" s="98">
        <v>0.28000000000000003</v>
      </c>
      <c r="I22" s="98">
        <v>0.26300000000000001</v>
      </c>
    </row>
    <row r="23" spans="1:9" x14ac:dyDescent="0.2">
      <c r="A23" s="97" t="s">
        <v>282</v>
      </c>
      <c r="B23" s="98">
        <v>0.67300000000000004</v>
      </c>
      <c r="C23" s="98">
        <v>-9.6419999999999995</v>
      </c>
      <c r="D23" s="98">
        <v>-6.4669999999999996</v>
      </c>
      <c r="E23" s="98">
        <v>-3.6339999999999999</v>
      </c>
      <c r="F23" s="98">
        <v>-2.1819999999999999</v>
      </c>
      <c r="G23" s="98">
        <v>-1.427</v>
      </c>
      <c r="H23" s="98">
        <v>-1.0389999999999999</v>
      </c>
      <c r="I23" s="98">
        <v>-0.91600000000000004</v>
      </c>
    </row>
    <row r="24" spans="1:9" x14ac:dyDescent="0.2">
      <c r="A24" s="97" t="s">
        <v>283</v>
      </c>
      <c r="B24" s="98">
        <v>-4.5640000000000001</v>
      </c>
      <c r="C24" s="98">
        <v>-9.7460000000000004</v>
      </c>
      <c r="D24" s="98">
        <v>-7.1310000000000002</v>
      </c>
      <c r="E24" s="98">
        <v>-6.3019999999999996</v>
      </c>
      <c r="F24" s="98">
        <v>-6.1959999999999997</v>
      </c>
      <c r="G24" s="98">
        <v>-6.0839999999999996</v>
      </c>
      <c r="H24" s="98">
        <v>-5.9320000000000004</v>
      </c>
      <c r="I24" s="98">
        <v>-5.9</v>
      </c>
    </row>
    <row r="25" spans="1:9" x14ac:dyDescent="0.2">
      <c r="A25" s="97" t="s">
        <v>284</v>
      </c>
      <c r="B25" s="98">
        <v>0.60699999999999998</v>
      </c>
      <c r="C25" s="98">
        <v>-9.8559999999999999</v>
      </c>
      <c r="D25" s="98">
        <v>-8.8729999999999993</v>
      </c>
      <c r="E25" s="98">
        <v>-2.617</v>
      </c>
      <c r="F25" s="98">
        <v>-1.9870000000000001</v>
      </c>
      <c r="G25" s="98">
        <v>-1.788</v>
      </c>
      <c r="H25" s="98">
        <v>-1.6930000000000001</v>
      </c>
      <c r="I25" s="98">
        <v>-1.5309999999999999</v>
      </c>
    </row>
    <row r="26" spans="1:9" x14ac:dyDescent="0.2">
      <c r="A26" s="97" t="s">
        <v>285</v>
      </c>
      <c r="B26" s="98">
        <v>-1.3520000000000001</v>
      </c>
      <c r="C26" s="98">
        <v>-7.327</v>
      </c>
      <c r="D26" s="98">
        <v>-7.0659999999999998</v>
      </c>
      <c r="E26" s="98">
        <v>-4.93</v>
      </c>
      <c r="F26" s="98">
        <v>-4.375</v>
      </c>
      <c r="G26" s="98">
        <v>-3.8860000000000001</v>
      </c>
      <c r="H26" s="98">
        <v>-3.6110000000000002</v>
      </c>
      <c r="I26" s="98">
        <v>-3.319</v>
      </c>
    </row>
    <row r="27" spans="1:9" x14ac:dyDescent="0.2">
      <c r="A27" s="97" t="s">
        <v>286</v>
      </c>
      <c r="B27" s="98">
        <v>0.51500000000000001</v>
      </c>
      <c r="C27" s="98">
        <v>-8.4849999999999994</v>
      </c>
      <c r="D27" s="98">
        <v>-6.22</v>
      </c>
      <c r="E27" s="98">
        <v>-4.2229999999999999</v>
      </c>
      <c r="F27" s="98">
        <v>-3.351</v>
      </c>
      <c r="G27" s="98">
        <v>-2.7759999999999998</v>
      </c>
      <c r="H27" s="98">
        <v>-2.177</v>
      </c>
      <c r="I27" s="98">
        <v>-2.0129999999999999</v>
      </c>
    </row>
    <row r="28" spans="1:9" x14ac:dyDescent="0.2">
      <c r="A28" s="97" t="s">
        <v>287</v>
      </c>
      <c r="B28" s="98">
        <v>-2.863</v>
      </c>
      <c r="C28" s="98">
        <v>-11.467000000000001</v>
      </c>
      <c r="D28" s="98">
        <v>-9.0340000000000007</v>
      </c>
      <c r="E28" s="98">
        <v>-5.7690000000000001</v>
      </c>
      <c r="F28" s="98">
        <v>-4.923</v>
      </c>
      <c r="G28" s="98">
        <v>-4.3099999999999996</v>
      </c>
      <c r="H28" s="98">
        <v>-4.3120000000000003</v>
      </c>
      <c r="I28" s="98">
        <v>-4.343</v>
      </c>
    </row>
    <row r="29" spans="1:9" x14ac:dyDescent="0.2">
      <c r="A29" s="97" t="s">
        <v>288</v>
      </c>
      <c r="B29" s="98">
        <v>0.51100000000000001</v>
      </c>
      <c r="C29" s="98">
        <v>-3.9969999999999999</v>
      </c>
      <c r="D29" s="98">
        <v>-3.8559999999999999</v>
      </c>
      <c r="E29" s="98">
        <v>-1.754</v>
      </c>
      <c r="F29" s="98">
        <v>-0.161</v>
      </c>
      <c r="G29" s="98">
        <v>8.3000000000000004E-2</v>
      </c>
      <c r="H29" s="98">
        <v>0.32900000000000001</v>
      </c>
      <c r="I29" s="98">
        <v>0.33300000000000002</v>
      </c>
    </row>
    <row r="31" spans="1:9" x14ac:dyDescent="0.2">
      <c r="A31" s="231" t="s">
        <v>571</v>
      </c>
    </row>
  </sheetData>
  <hyperlinks>
    <hyperlink ref="A31" location="OBSAH!A1" display="Zpět na obsah" xr:uid="{8BA46A74-D842-4EA2-B6D0-2B1D8FA4E5C7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A561-2BDC-4F1D-9F2B-A32C8CF9E3EB}">
  <sheetPr>
    <tabColor theme="0" tint="-0.34998626667073579"/>
  </sheetPr>
  <dimension ref="A1:D28"/>
  <sheetViews>
    <sheetView zoomScaleNormal="100" workbookViewId="0">
      <selection activeCell="D26" sqref="D26"/>
    </sheetView>
  </sheetViews>
  <sheetFormatPr defaultRowHeight="11.4" x14ac:dyDescent="0.2"/>
  <cols>
    <col min="1" max="1" width="13.77734375" style="4" customWidth="1"/>
    <col min="2" max="2" width="11.44140625" style="4" customWidth="1"/>
    <col min="3" max="3" width="10.6640625" style="4" customWidth="1"/>
    <col min="4" max="16384" width="8.88671875" style="4"/>
  </cols>
  <sheetData>
    <row r="1" spans="1:2" x14ac:dyDescent="0.2">
      <c r="A1" s="4" t="s">
        <v>290</v>
      </c>
    </row>
    <row r="2" spans="1:2" x14ac:dyDescent="0.2">
      <c r="A2" s="2" t="s">
        <v>266</v>
      </c>
      <c r="B2" s="5">
        <v>8.4390000000000001</v>
      </c>
    </row>
    <row r="3" spans="1:2" x14ac:dyDescent="0.2">
      <c r="A3" s="2" t="s">
        <v>263</v>
      </c>
      <c r="B3" s="5">
        <v>18.402999999999999</v>
      </c>
    </row>
    <row r="4" spans="1:2" x14ac:dyDescent="0.2">
      <c r="A4" s="2" t="s">
        <v>275</v>
      </c>
      <c r="B4" s="5">
        <v>21.991</v>
      </c>
    </row>
    <row r="5" spans="1:2" x14ac:dyDescent="0.2">
      <c r="A5" s="101" t="s">
        <v>264</v>
      </c>
      <c r="B5" s="102">
        <v>30.245000000000001</v>
      </c>
    </row>
    <row r="6" spans="1:2" x14ac:dyDescent="0.2">
      <c r="A6" s="2" t="s">
        <v>265</v>
      </c>
      <c r="B6" s="5">
        <v>33.012</v>
      </c>
    </row>
    <row r="7" spans="1:2" x14ac:dyDescent="0.2">
      <c r="A7" s="2" t="s">
        <v>288</v>
      </c>
      <c r="B7" s="5">
        <v>35.125999999999998</v>
      </c>
    </row>
    <row r="8" spans="1:2" x14ac:dyDescent="0.2">
      <c r="A8" s="2" t="s">
        <v>273</v>
      </c>
      <c r="B8" s="5">
        <v>35.911000000000001</v>
      </c>
    </row>
    <row r="9" spans="1:2" x14ac:dyDescent="0.2">
      <c r="A9" s="2" t="s">
        <v>283</v>
      </c>
      <c r="B9" s="5">
        <v>36.823</v>
      </c>
    </row>
    <row r="10" spans="1:2" x14ac:dyDescent="0.2">
      <c r="A10" s="2" t="s">
        <v>274</v>
      </c>
      <c r="B10" s="5">
        <v>36.970999999999997</v>
      </c>
    </row>
    <row r="11" spans="1:2" x14ac:dyDescent="0.2">
      <c r="A11" s="2" t="s">
        <v>277</v>
      </c>
      <c r="B11" s="5">
        <v>41.988999999999997</v>
      </c>
    </row>
    <row r="12" spans="1:2" x14ac:dyDescent="0.2">
      <c r="A12" s="2" t="s">
        <v>280</v>
      </c>
      <c r="B12" s="5">
        <v>45.683999999999997</v>
      </c>
    </row>
    <row r="13" spans="1:2" x14ac:dyDescent="0.2">
      <c r="A13" s="2" t="s">
        <v>279</v>
      </c>
      <c r="B13" s="5">
        <v>47.597000000000001</v>
      </c>
    </row>
    <row r="14" spans="1:2" x14ac:dyDescent="0.2">
      <c r="A14" s="2" t="s">
        <v>285</v>
      </c>
      <c r="B14" s="5">
        <v>48.457999999999998</v>
      </c>
    </row>
    <row r="15" spans="1:2" x14ac:dyDescent="0.2">
      <c r="A15" s="2" t="s">
        <v>270</v>
      </c>
      <c r="B15" s="5">
        <v>57.387</v>
      </c>
    </row>
    <row r="16" spans="1:2" x14ac:dyDescent="0.2">
      <c r="A16" s="2" t="s">
        <v>267</v>
      </c>
      <c r="B16" s="5">
        <v>59.326999999999998</v>
      </c>
    </row>
    <row r="17" spans="1:4" x14ac:dyDescent="0.2">
      <c r="A17" s="2" t="s">
        <v>278</v>
      </c>
      <c r="B17" s="5">
        <v>59.643999999999998</v>
      </c>
    </row>
    <row r="18" spans="1:4" x14ac:dyDescent="0.2">
      <c r="A18" s="2" t="s">
        <v>276</v>
      </c>
      <c r="B18" s="5">
        <v>65.328999999999994</v>
      </c>
    </row>
    <row r="19" spans="1:4" x14ac:dyDescent="0.2">
      <c r="A19" s="2" t="s">
        <v>286</v>
      </c>
      <c r="B19" s="5">
        <v>65.597999999999999</v>
      </c>
    </row>
    <row r="20" spans="1:4" x14ac:dyDescent="0.2">
      <c r="A20" s="2" t="s">
        <v>282</v>
      </c>
      <c r="B20" s="5">
        <v>70.513000000000005</v>
      </c>
    </row>
    <row r="21" spans="1:4" x14ac:dyDescent="0.2">
      <c r="A21" s="2" t="s">
        <v>269</v>
      </c>
      <c r="B21" s="5">
        <v>72.83</v>
      </c>
    </row>
    <row r="22" spans="1:4" x14ac:dyDescent="0.2">
      <c r="A22" s="2" t="s">
        <v>272</v>
      </c>
      <c r="B22" s="5">
        <v>94.036000000000001</v>
      </c>
    </row>
    <row r="23" spans="1:4" x14ac:dyDescent="0.2">
      <c r="A23" s="2" t="s">
        <v>287</v>
      </c>
      <c r="B23" s="5">
        <v>95.507999999999996</v>
      </c>
    </row>
    <row r="24" spans="1:4" x14ac:dyDescent="0.2">
      <c r="A24" s="2" t="s">
        <v>262</v>
      </c>
      <c r="B24" s="5">
        <v>98.058999999999997</v>
      </c>
    </row>
    <row r="25" spans="1:4" x14ac:dyDescent="0.2">
      <c r="A25" s="2" t="s">
        <v>268</v>
      </c>
      <c r="B25" s="5">
        <v>98.07</v>
      </c>
      <c r="D25" s="231" t="s">
        <v>571</v>
      </c>
    </row>
    <row r="26" spans="1:4" x14ac:dyDescent="0.2">
      <c r="A26" s="2" t="s">
        <v>281</v>
      </c>
      <c r="B26" s="5">
        <v>116.84099999999999</v>
      </c>
    </row>
    <row r="27" spans="1:4" x14ac:dyDescent="0.2">
      <c r="A27" s="2" t="s">
        <v>271</v>
      </c>
      <c r="B27" s="5">
        <v>134.56100000000001</v>
      </c>
    </row>
    <row r="28" spans="1:4" x14ac:dyDescent="0.2">
      <c r="A28" s="2" t="s">
        <v>284</v>
      </c>
      <c r="B28" s="5">
        <v>184.90299999999999</v>
      </c>
    </row>
  </sheetData>
  <hyperlinks>
    <hyperlink ref="D25" location="OBSAH!A1" display="Zpět na obsah" xr:uid="{BCEC816D-CB74-4597-ACFA-5236AB4FF913}"/>
  </hyperlink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ED94-121F-43CC-8B9C-93E5FBB306FC}">
  <sheetPr>
    <tabColor theme="0" tint="-0.34998626667073579"/>
  </sheetPr>
  <dimension ref="A1:D28"/>
  <sheetViews>
    <sheetView zoomScaleNormal="100" workbookViewId="0">
      <selection activeCell="D25" sqref="D25"/>
    </sheetView>
  </sheetViews>
  <sheetFormatPr defaultRowHeight="11.4" x14ac:dyDescent="0.2"/>
  <cols>
    <col min="1" max="1" width="15.109375" style="4" customWidth="1"/>
    <col min="2" max="16384" width="8.88671875" style="4"/>
  </cols>
  <sheetData>
    <row r="1" spans="1:2" x14ac:dyDescent="0.2">
      <c r="A1" s="4" t="s">
        <v>291</v>
      </c>
    </row>
    <row r="2" spans="1:2" x14ac:dyDescent="0.2">
      <c r="A2" s="2" t="s">
        <v>263</v>
      </c>
      <c r="B2" s="5">
        <v>24.167000000000002</v>
      </c>
    </row>
    <row r="3" spans="1:2" x14ac:dyDescent="0.2">
      <c r="A3" s="2" t="s">
        <v>275</v>
      </c>
      <c r="B3" s="5">
        <v>27.001000000000001</v>
      </c>
    </row>
    <row r="4" spans="1:2" x14ac:dyDescent="0.2">
      <c r="A4" s="2" t="s">
        <v>288</v>
      </c>
      <c r="B4" s="5">
        <v>33.96</v>
      </c>
    </row>
    <row r="5" spans="1:2" x14ac:dyDescent="0.2">
      <c r="A5" s="2" t="s">
        <v>273</v>
      </c>
      <c r="B5" s="5">
        <v>38.112000000000002</v>
      </c>
    </row>
    <row r="6" spans="1:2" x14ac:dyDescent="0.2">
      <c r="A6" s="2" t="s">
        <v>274</v>
      </c>
      <c r="B6" s="5">
        <v>39.231999999999999</v>
      </c>
    </row>
    <row r="7" spans="1:2" x14ac:dyDescent="0.2">
      <c r="A7" s="2" t="s">
        <v>266</v>
      </c>
      <c r="B7" s="5">
        <v>40.845999999999997</v>
      </c>
    </row>
    <row r="8" spans="1:2" x14ac:dyDescent="0.2">
      <c r="A8" s="2" t="s">
        <v>265</v>
      </c>
      <c r="B8" s="5">
        <v>44.298000000000002</v>
      </c>
    </row>
    <row r="9" spans="1:2" x14ac:dyDescent="0.2">
      <c r="A9" s="2" t="s">
        <v>277</v>
      </c>
      <c r="B9" s="5">
        <v>47.151000000000003</v>
      </c>
    </row>
    <row r="10" spans="1:2" x14ac:dyDescent="0.2">
      <c r="A10" s="2" t="s">
        <v>279</v>
      </c>
      <c r="B10" s="5">
        <v>51.834000000000003</v>
      </c>
    </row>
    <row r="11" spans="1:2" x14ac:dyDescent="0.2">
      <c r="A11" s="2" t="s">
        <v>270</v>
      </c>
      <c r="B11" s="5">
        <v>54.393000000000001</v>
      </c>
    </row>
    <row r="12" spans="1:2" x14ac:dyDescent="0.2">
      <c r="A12" s="101" t="s">
        <v>264</v>
      </c>
      <c r="B12" s="5">
        <v>55.042000000000002</v>
      </c>
    </row>
    <row r="13" spans="1:2" x14ac:dyDescent="0.2">
      <c r="A13" s="2" t="s">
        <v>280</v>
      </c>
      <c r="B13" s="5">
        <v>55.354999999999997</v>
      </c>
    </row>
    <row r="14" spans="1:2" x14ac:dyDescent="0.2">
      <c r="A14" s="2" t="s">
        <v>278</v>
      </c>
      <c r="B14" s="5">
        <v>57.076999999999998</v>
      </c>
    </row>
    <row r="15" spans="1:2" x14ac:dyDescent="0.2">
      <c r="A15" s="2" t="s">
        <v>283</v>
      </c>
      <c r="B15" s="5">
        <v>64.498000000000005</v>
      </c>
    </row>
    <row r="16" spans="1:2" x14ac:dyDescent="0.2">
      <c r="A16" s="2" t="s">
        <v>285</v>
      </c>
      <c r="B16" s="5">
        <v>64.55</v>
      </c>
    </row>
    <row r="17" spans="1:4" x14ac:dyDescent="0.2">
      <c r="A17" s="2" t="s">
        <v>276</v>
      </c>
      <c r="B17" s="5">
        <v>68.852000000000004</v>
      </c>
    </row>
    <row r="18" spans="1:4" x14ac:dyDescent="0.2">
      <c r="A18" s="2" t="s">
        <v>267</v>
      </c>
      <c r="B18" s="5">
        <v>71.171000000000006</v>
      </c>
    </row>
    <row r="19" spans="1:4" x14ac:dyDescent="0.2">
      <c r="A19" s="2" t="s">
        <v>269</v>
      </c>
      <c r="B19" s="5">
        <v>72.828000000000003</v>
      </c>
    </row>
    <row r="20" spans="1:4" x14ac:dyDescent="0.2">
      <c r="A20" s="2" t="s">
        <v>286</v>
      </c>
      <c r="B20" s="5">
        <v>74.194000000000003</v>
      </c>
    </row>
    <row r="21" spans="1:4" x14ac:dyDescent="0.2">
      <c r="A21" s="2" t="s">
        <v>282</v>
      </c>
      <c r="B21" s="5">
        <v>78.043000000000006</v>
      </c>
    </row>
    <row r="22" spans="1:4" x14ac:dyDescent="0.2">
      <c r="A22" s="2" t="s">
        <v>272</v>
      </c>
      <c r="B22" s="5">
        <v>85.668999999999997</v>
      </c>
    </row>
    <row r="23" spans="1:4" x14ac:dyDescent="0.2">
      <c r="A23" s="2" t="s">
        <v>281</v>
      </c>
      <c r="B23" s="5">
        <v>110.575</v>
      </c>
    </row>
    <row r="24" spans="1:4" x14ac:dyDescent="0.2">
      <c r="A24" s="2" t="s">
        <v>268</v>
      </c>
      <c r="B24" s="5">
        <v>116.863</v>
      </c>
      <c r="D24" s="231" t="s">
        <v>571</v>
      </c>
    </row>
    <row r="25" spans="1:4" x14ac:dyDescent="0.2">
      <c r="A25" s="2" t="s">
        <v>287</v>
      </c>
      <c r="B25" s="5">
        <v>118.413</v>
      </c>
    </row>
    <row r="26" spans="1:4" x14ac:dyDescent="0.2">
      <c r="A26" s="2" t="s">
        <v>262</v>
      </c>
      <c r="B26" s="5">
        <v>122.199</v>
      </c>
    </row>
    <row r="27" spans="1:4" x14ac:dyDescent="0.2">
      <c r="A27" s="2" t="s">
        <v>271</v>
      </c>
      <c r="B27" s="5">
        <v>151.01400000000001</v>
      </c>
    </row>
    <row r="28" spans="1:4" x14ac:dyDescent="0.2">
      <c r="A28" s="2" t="s">
        <v>284</v>
      </c>
      <c r="B28" s="5">
        <v>179.64099999999999</v>
      </c>
    </row>
  </sheetData>
  <hyperlinks>
    <hyperlink ref="D24" location="OBSAH!A1" display="Zpět na obsah" xr:uid="{130945F6-238C-4B76-BBA7-8995C213A044}"/>
  </hyperlink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Z84"/>
  <sheetViews>
    <sheetView topLeftCell="A2" zoomScaleNormal="100" workbookViewId="0">
      <selection activeCell="AU57" sqref="AU57"/>
    </sheetView>
  </sheetViews>
  <sheetFormatPr defaultColWidth="8.6640625" defaultRowHeight="11.4" x14ac:dyDescent="0.2"/>
  <cols>
    <col min="1" max="1" width="27.44140625" style="4" customWidth="1"/>
    <col min="2" max="16384" width="8.6640625" style="4"/>
  </cols>
  <sheetData>
    <row r="1" spans="1:77" hidden="1" x14ac:dyDescent="0.2"/>
    <row r="2" spans="1:77" x14ac:dyDescent="0.2">
      <c r="A2" s="4" t="s">
        <v>135</v>
      </c>
    </row>
    <row r="3" spans="1:77" s="197" customFormat="1" x14ac:dyDescent="0.2">
      <c r="A3" s="196"/>
      <c r="B3" s="196">
        <v>1996</v>
      </c>
      <c r="C3" s="196">
        <v>1997</v>
      </c>
      <c r="D3" s="196">
        <v>1998</v>
      </c>
      <c r="E3" s="196">
        <v>1999</v>
      </c>
      <c r="F3" s="196">
        <v>2000</v>
      </c>
      <c r="G3" s="196">
        <v>2001</v>
      </c>
      <c r="H3" s="196">
        <v>2002</v>
      </c>
      <c r="I3" s="196">
        <v>2003</v>
      </c>
      <c r="J3" s="196">
        <v>2004</v>
      </c>
      <c r="K3" s="196">
        <v>2005</v>
      </c>
      <c r="L3" s="196">
        <v>2006</v>
      </c>
      <c r="M3" s="196">
        <v>2007</v>
      </c>
      <c r="N3" s="196">
        <v>2008</v>
      </c>
      <c r="O3" s="196">
        <v>2009</v>
      </c>
      <c r="P3" s="196">
        <v>2010</v>
      </c>
      <c r="Q3" s="196">
        <v>2011</v>
      </c>
      <c r="R3" s="196">
        <v>2012</v>
      </c>
      <c r="S3" s="196">
        <v>2013</v>
      </c>
      <c r="T3" s="196">
        <v>2014</v>
      </c>
      <c r="U3" s="196">
        <v>2015</v>
      </c>
      <c r="V3" s="196">
        <v>2016</v>
      </c>
      <c r="W3" s="196">
        <v>2017</v>
      </c>
      <c r="X3" s="196">
        <v>2018</v>
      </c>
      <c r="Y3" s="196">
        <v>2019</v>
      </c>
      <c r="Z3" s="196">
        <v>2020</v>
      </c>
      <c r="AA3" s="196">
        <v>2021</v>
      </c>
      <c r="AB3" s="196">
        <v>2022</v>
      </c>
      <c r="AC3" s="196">
        <v>2023</v>
      </c>
      <c r="AD3" s="196">
        <v>2024</v>
      </c>
      <c r="AE3" s="196">
        <v>2025</v>
      </c>
      <c r="AF3" s="196">
        <v>2026</v>
      </c>
      <c r="AG3" s="196">
        <v>2027</v>
      </c>
      <c r="AH3" s="196">
        <v>2028</v>
      </c>
      <c r="AI3" s="196">
        <v>2029</v>
      </c>
      <c r="AJ3" s="196">
        <v>2030</v>
      </c>
      <c r="AK3" s="196">
        <v>2031</v>
      </c>
      <c r="AL3" s="196">
        <v>2032</v>
      </c>
      <c r="AM3" s="196">
        <v>2033</v>
      </c>
      <c r="AN3" s="196">
        <v>2034</v>
      </c>
      <c r="AO3" s="196">
        <v>2035</v>
      </c>
      <c r="AP3" s="196">
        <v>2036</v>
      </c>
      <c r="AQ3" s="196">
        <v>2037</v>
      </c>
      <c r="AR3" s="196">
        <v>2038</v>
      </c>
      <c r="AS3" s="196">
        <v>2039</v>
      </c>
      <c r="AT3" s="196">
        <v>2040</v>
      </c>
      <c r="AU3" s="196">
        <v>2041</v>
      </c>
      <c r="AV3" s="196">
        <v>2042</v>
      </c>
      <c r="AW3" s="196">
        <v>2043</v>
      </c>
      <c r="AX3" s="196">
        <v>2044</v>
      </c>
      <c r="AY3" s="196">
        <v>2045</v>
      </c>
      <c r="AZ3" s="196">
        <v>2046</v>
      </c>
      <c r="BA3" s="196">
        <v>2047</v>
      </c>
      <c r="BB3" s="196">
        <v>2048</v>
      </c>
      <c r="BC3" s="196">
        <v>2049</v>
      </c>
      <c r="BD3" s="196">
        <v>2050</v>
      </c>
      <c r="BE3" s="196">
        <v>2051</v>
      </c>
      <c r="BF3" s="196">
        <v>2052</v>
      </c>
      <c r="BG3" s="196">
        <v>2053</v>
      </c>
      <c r="BH3" s="196">
        <v>2054</v>
      </c>
      <c r="BI3" s="196">
        <v>2055</v>
      </c>
      <c r="BJ3" s="196">
        <v>2056</v>
      </c>
      <c r="BK3" s="196">
        <v>2057</v>
      </c>
      <c r="BL3" s="196">
        <v>2058</v>
      </c>
      <c r="BM3" s="196">
        <v>2059</v>
      </c>
      <c r="BN3" s="196">
        <v>2060</v>
      </c>
      <c r="BO3" s="196">
        <v>2061</v>
      </c>
      <c r="BP3" s="196">
        <v>2062</v>
      </c>
      <c r="BQ3" s="196">
        <v>2063</v>
      </c>
      <c r="BR3" s="196">
        <v>2064</v>
      </c>
      <c r="BS3" s="196">
        <v>2065</v>
      </c>
      <c r="BT3" s="196">
        <v>2066</v>
      </c>
      <c r="BU3" s="196">
        <v>2067</v>
      </c>
      <c r="BV3" s="196">
        <v>2068</v>
      </c>
      <c r="BW3" s="196">
        <v>2069</v>
      </c>
      <c r="BX3" s="196">
        <v>2070</v>
      </c>
      <c r="BY3" s="196">
        <v>2071</v>
      </c>
    </row>
    <row r="4" spans="1:77" x14ac:dyDescent="0.2">
      <c r="A4" s="2" t="s">
        <v>136</v>
      </c>
      <c r="B4" s="5">
        <v>92.108412071950838</v>
      </c>
      <c r="C4" s="5">
        <v>93.354213637076683</v>
      </c>
      <c r="D4" s="5">
        <v>95.728308631818251</v>
      </c>
      <c r="E4" s="5">
        <v>97.651218095078747</v>
      </c>
      <c r="F4" s="5">
        <v>100</v>
      </c>
      <c r="G4" s="5">
        <v>100.54341042407862</v>
      </c>
      <c r="H4" s="5">
        <v>102.30185884435008</v>
      </c>
      <c r="I4" s="5">
        <v>102.59567107884122</v>
      </c>
      <c r="J4" s="5">
        <v>104.74654006046669</v>
      </c>
      <c r="K4" s="5">
        <v>105.82287286951752</v>
      </c>
      <c r="L4" s="5">
        <v>107.59364326197507</v>
      </c>
      <c r="M4" s="5">
        <v>109.60160402601451</v>
      </c>
      <c r="N4" s="5">
        <v>109.12458460617115</v>
      </c>
      <c r="O4" s="5">
        <v>105.57495709201558</v>
      </c>
      <c r="P4" s="5">
        <v>106.70880663221112</v>
      </c>
      <c r="Q4" s="5">
        <v>108.14568475427589</v>
      </c>
      <c r="R4" s="5">
        <v>107.76274794438106</v>
      </c>
      <c r="S4" s="5">
        <v>107.41703324101279</v>
      </c>
      <c r="T4" s="5">
        <v>107.10874887418298</v>
      </c>
      <c r="U4" s="5">
        <v>107.54804581947572</v>
      </c>
      <c r="V4" s="5">
        <v>108.27806152752983</v>
      </c>
      <c r="W4" s="5">
        <v>109.08646160620303</v>
      </c>
      <c r="X4" s="5">
        <v>110.02225595273572</v>
      </c>
      <c r="Y4" s="5">
        <v>110.32406355449353</v>
      </c>
      <c r="Z4" s="5">
        <v>105.69045288520481</v>
      </c>
      <c r="AA4" s="5">
        <v>107.27580967848287</v>
      </c>
      <c r="AB4" s="5">
        <v>108.8849468236601</v>
      </c>
      <c r="AC4" s="5">
        <v>110.51822102601498</v>
      </c>
      <c r="AD4" s="5">
        <v>112.1759943414052</v>
      </c>
      <c r="AE4" s="5">
        <v>113.85863425652627</v>
      </c>
      <c r="AF4" s="5">
        <v>115.56651377037416</v>
      </c>
      <c r="AG4" s="5">
        <v>117.30001147692977</v>
      </c>
      <c r="AH4" s="5">
        <v>119.0595116490837</v>
      </c>
      <c r="AI4" s="5">
        <v>120.84540432381995</v>
      </c>
      <c r="AJ4" s="5">
        <v>122.65808538867724</v>
      </c>
      <c r="AK4" s="5">
        <v>124.49795666950737</v>
      </c>
      <c r="AL4" s="5">
        <v>126.36542601954997</v>
      </c>
      <c r="AM4" s="5">
        <v>128.26090740984321</v>
      </c>
      <c r="AN4" s="5">
        <v>130.18482102099082</v>
      </c>
      <c r="AO4" s="5">
        <v>132.13759333630568</v>
      </c>
      <c r="AP4" s="5">
        <v>134.11965723635026</v>
      </c>
      <c r="AQ4" s="5">
        <v>136.13145209489551</v>
      </c>
      <c r="AR4" s="5">
        <v>138.17342387631894</v>
      </c>
      <c r="AS4" s="5">
        <v>140.2460252344637</v>
      </c>
      <c r="AT4" s="5">
        <v>142.34971561298067</v>
      </c>
      <c r="AU4" s="5">
        <v>144.48496134717539</v>
      </c>
      <c r="AV4" s="5">
        <v>146.65223576738302</v>
      </c>
      <c r="AW4" s="5">
        <v>148.85201930389374</v>
      </c>
      <c r="AX4" s="5">
        <v>151.08479959345212</v>
      </c>
      <c r="AY4" s="5">
        <v>153.35107158735389</v>
      </c>
      <c r="AZ4" s="5">
        <v>155.65133766116418</v>
      </c>
      <c r="BA4" s="5">
        <v>157.98610772608163</v>
      </c>
      <c r="BB4" s="5">
        <v>160.35589934197287</v>
      </c>
      <c r="BC4" s="5">
        <v>162.76123783210244</v>
      </c>
      <c r="BD4" s="5">
        <v>165.20265639958396</v>
      </c>
      <c r="BE4" s="5">
        <v>167.68069624557771</v>
      </c>
      <c r="BF4" s="5">
        <v>170.19590668926136</v>
      </c>
      <c r="BG4" s="5">
        <v>172.7488452896003</v>
      </c>
      <c r="BH4" s="5">
        <v>175.34007796894429</v>
      </c>
      <c r="BI4" s="5">
        <v>177.97017913847844</v>
      </c>
      <c r="BJ4" s="5">
        <v>180.6397318255556</v>
      </c>
      <c r="BK4" s="5">
        <v>183.34932780293892</v>
      </c>
      <c r="BL4" s="5">
        <v>186.09956771998296</v>
      </c>
      <c r="BM4" s="5">
        <v>188.8910612357827</v>
      </c>
      <c r="BN4" s="5">
        <v>191.72442715431941</v>
      </c>
      <c r="BO4" s="5">
        <v>194.60029356163417</v>
      </c>
      <c r="BP4" s="5">
        <v>197.51929796505866</v>
      </c>
      <c r="BQ4" s="5">
        <v>200.48208743453452</v>
      </c>
      <c r="BR4" s="5">
        <v>203.4893187460525</v>
      </c>
      <c r="BS4" s="5">
        <v>206.54165852724327</v>
      </c>
      <c r="BT4" s="5">
        <v>209.63978340515189</v>
      </c>
      <c r="BU4" s="5">
        <v>212.78438015622916</v>
      </c>
      <c r="BV4" s="5">
        <v>215.97614585857258</v>
      </c>
      <c r="BW4" s="5">
        <v>219.21578804645114</v>
      </c>
      <c r="BX4" s="5">
        <v>222.5040248671479</v>
      </c>
      <c r="BY4" s="5">
        <v>225.84158524015507</v>
      </c>
    </row>
    <row r="5" spans="1:77" x14ac:dyDescent="0.2">
      <c r="A5" s="2" t="s">
        <v>137</v>
      </c>
      <c r="B5" s="5">
        <v>47.863098166465846</v>
      </c>
      <c r="C5" s="5">
        <v>47.951435664293811</v>
      </c>
      <c r="D5" s="5">
        <v>48.623926086779356</v>
      </c>
      <c r="E5" s="5">
        <v>50.382397652868441</v>
      </c>
      <c r="F5" s="5">
        <v>52.833424069820353</v>
      </c>
      <c r="G5" s="5">
        <v>54.586615725527246</v>
      </c>
      <c r="H5" s="5">
        <v>55.098113828174569</v>
      </c>
      <c r="I5" s="5">
        <v>57.529375980883458</v>
      </c>
      <c r="J5" s="5">
        <v>60.413522381790273</v>
      </c>
      <c r="K5" s="5">
        <v>63.175229603084503</v>
      </c>
      <c r="L5" s="5">
        <v>66.553388237628567</v>
      </c>
      <c r="M5" s="5">
        <v>68.823652515845239</v>
      </c>
      <c r="N5" s="5">
        <v>69.166003889045442</v>
      </c>
      <c r="O5" s="5">
        <v>67.157492420737313</v>
      </c>
      <c r="P5" s="5">
        <v>69.511742915681083</v>
      </c>
      <c r="Q5" s="5">
        <v>70.92898980714547</v>
      </c>
      <c r="R5" s="5">
        <v>70.077831714093819</v>
      </c>
      <c r="S5" s="5">
        <v>69.820855270316557</v>
      </c>
      <c r="T5" s="5">
        <v>71.008444220794232</v>
      </c>
      <c r="U5" s="5">
        <v>73.781199354813467</v>
      </c>
      <c r="V5" s="5">
        <v>74.469240719909052</v>
      </c>
      <c r="W5" s="5">
        <v>77.12415198695949</v>
      </c>
      <c r="X5" s="5">
        <v>78.543569208151837</v>
      </c>
      <c r="Y5" s="5">
        <v>80.15452302585075</v>
      </c>
      <c r="Z5" s="5">
        <v>77.349114719945973</v>
      </c>
      <c r="AA5" s="5">
        <v>79.228512896688613</v>
      </c>
      <c r="AB5" s="5">
        <v>81.128640745976952</v>
      </c>
      <c r="AC5" s="5">
        <v>83.049886623887815</v>
      </c>
      <c r="AD5" s="5">
        <v>84.992643908700089</v>
      </c>
      <c r="AE5" s="5">
        <v>86.957311084560502</v>
      </c>
      <c r="AF5" s="5">
        <v>88.944291826317524</v>
      </c>
      <c r="AG5" s="5">
        <v>90.953995085542715</v>
      </c>
      <c r="AH5" s="5">
        <v>92.986835177757314</v>
      </c>
      <c r="AI5" s="5">
        <v>95.043231870883574</v>
      </c>
      <c r="AJ5" s="5">
        <v>97.123610474940094</v>
      </c>
      <c r="AK5" s="5">
        <v>99.228401933000256</v>
      </c>
      <c r="AL5" s="5">
        <v>101.3580429134341</v>
      </c>
      <c r="AM5" s="5">
        <v>103.51297590345331</v>
      </c>
      <c r="AN5" s="5">
        <v>105.69364930397973</v>
      </c>
      <c r="AO5" s="5">
        <v>107.90051752585859</v>
      </c>
      <c r="AP5" s="5">
        <v>110.13404108743659</v>
      </c>
      <c r="AQ5" s="5">
        <v>112.39468671352677</v>
      </c>
      <c r="AR5" s="5">
        <v>114.68292743578191</v>
      </c>
      <c r="AS5" s="5">
        <v>116.99924269449724</v>
      </c>
      <c r="AT5" s="5">
        <v>119.34411844186637</v>
      </c>
      <c r="AU5" s="5">
        <v>121.71804724671139</v>
      </c>
      <c r="AV5" s="5">
        <v>124.12152840071134</v>
      </c>
      <c r="AW5" s="5">
        <v>126.55506802615128</v>
      </c>
      <c r="AX5" s="5">
        <v>129.01917918521622</v>
      </c>
      <c r="AY5" s="5">
        <v>131.51438199085345</v>
      </c>
      <c r="AZ5" s="5">
        <v>134.04120371922744</v>
      </c>
      <c r="BA5" s="5">
        <v>136.6001789237925</v>
      </c>
      <c r="BB5" s="5">
        <v>139.19184955100749</v>
      </c>
      <c r="BC5" s="5">
        <v>141.81676505771836</v>
      </c>
      <c r="BD5" s="5">
        <v>144.4754825302341</v>
      </c>
      <c r="BE5" s="5">
        <v>147.16856680512237</v>
      </c>
      <c r="BF5" s="5">
        <v>149.89659059175074</v>
      </c>
      <c r="BG5" s="5">
        <v>152.66013459660135</v>
      </c>
      <c r="BH5" s="5">
        <v>155.45978764938519</v>
      </c>
      <c r="BI5" s="5">
        <v>158.29614683098481</v>
      </c>
      <c r="BJ5" s="5">
        <v>161.1698176032522</v>
      </c>
      <c r="BK5" s="5">
        <v>164.0814139406919</v>
      </c>
      <c r="BL5" s="5">
        <v>167.03155846405676</v>
      </c>
      <c r="BM5" s="5">
        <v>170.02088257588673</v>
      </c>
      <c r="BN5" s="5">
        <v>173.05002659801983</v>
      </c>
      <c r="BO5" s="5">
        <v>176.11963991110625</v>
      </c>
      <c r="BP5" s="5">
        <v>179.23038109615493</v>
      </c>
      <c r="BQ5" s="5">
        <v>182.38291807814562</v>
      </c>
      <c r="BR5" s="5">
        <v>185.57792827173617</v>
      </c>
      <c r="BS5" s="5">
        <v>188.81609872909797</v>
      </c>
      <c r="BT5" s="5">
        <v>192.09812628991236</v>
      </c>
      <c r="BU5" s="5">
        <v>195.42471773356024</v>
      </c>
      <c r="BV5" s="5">
        <v>198.79658993353885</v>
      </c>
      <c r="BW5" s="5">
        <v>202.21447001413966</v>
      </c>
      <c r="BX5" s="5">
        <v>205.67909550942164</v>
      </c>
      <c r="BY5" s="5">
        <v>209.1912145245152</v>
      </c>
    </row>
    <row r="6" spans="1:77" x14ac:dyDescent="0.2">
      <c r="A6" s="2" t="s">
        <v>138</v>
      </c>
      <c r="B6" s="5">
        <v>48.036127113908542</v>
      </c>
      <c r="C6" s="5">
        <v>48.634953050207727</v>
      </c>
      <c r="D6" s="5">
        <v>49.206324877427434</v>
      </c>
      <c r="E6" s="5">
        <v>48.405766322532415</v>
      </c>
      <c r="F6" s="5">
        <v>47.166575930179647</v>
      </c>
      <c r="G6" s="5">
        <v>45.708410431585499</v>
      </c>
      <c r="H6" s="5">
        <v>46.141629829028744</v>
      </c>
      <c r="I6" s="5">
        <v>43.926117568182654</v>
      </c>
      <c r="J6" s="5">
        <v>42.324087891671113</v>
      </c>
      <c r="K6" s="5">
        <v>40.300969072176606</v>
      </c>
      <c r="L6" s="5">
        <v>38.143754389299168</v>
      </c>
      <c r="M6" s="5">
        <v>37.205615622642171</v>
      </c>
      <c r="N6" s="5">
        <v>36.617395485477068</v>
      </c>
      <c r="O6" s="5">
        <v>36.388804437585421</v>
      </c>
      <c r="P6" s="5">
        <v>34.858475968844488</v>
      </c>
      <c r="Q6" s="5">
        <v>34.413481251418062</v>
      </c>
      <c r="R6" s="5">
        <v>34.970262868331204</v>
      </c>
      <c r="S6" s="5">
        <v>35.000201398544746</v>
      </c>
      <c r="T6" s="5">
        <v>33.704347247856063</v>
      </c>
      <c r="U6" s="5">
        <v>31.396987464878208</v>
      </c>
      <c r="V6" s="5">
        <v>31.224072846026004</v>
      </c>
      <c r="W6" s="5">
        <v>29.299978337024044</v>
      </c>
      <c r="X6" s="5">
        <v>28.611199136024595</v>
      </c>
      <c r="Y6" s="5">
        <v>27.346291966249794</v>
      </c>
      <c r="Z6" s="5">
        <v>26.815419360575206</v>
      </c>
      <c r="AA6" s="5">
        <v>26.145033876560817</v>
      </c>
      <c r="AB6" s="5">
        <v>25.491408029646806</v>
      </c>
      <c r="AC6" s="5">
        <v>24.854122828905631</v>
      </c>
      <c r="AD6" s="5">
        <v>24.232769758182997</v>
      </c>
      <c r="AE6" s="5">
        <v>23.626950514228412</v>
      </c>
      <c r="AF6" s="5">
        <v>23.036276751372696</v>
      </c>
      <c r="AG6" s="5">
        <v>22.460369832588384</v>
      </c>
      <c r="AH6" s="5">
        <v>21.898860586773665</v>
      </c>
      <c r="AI6" s="5">
        <v>21.351389072104325</v>
      </c>
      <c r="AJ6" s="5">
        <v>20.817604345301703</v>
      </c>
      <c r="AK6" s="5">
        <v>20.297164236669161</v>
      </c>
      <c r="AL6" s="5">
        <v>19.789735130752433</v>
      </c>
      <c r="AM6" s="5">
        <v>19.294991752483611</v>
      </c>
      <c r="AN6" s="5">
        <v>18.812616958671526</v>
      </c>
      <c r="AO6" s="5">
        <v>18.342301534704731</v>
      </c>
      <c r="AP6" s="5">
        <v>17.883743996337103</v>
      </c>
      <c r="AQ6" s="5">
        <v>17.436650396428689</v>
      </c>
      <c r="AR6" s="5">
        <v>17.000734136517963</v>
      </c>
      <c r="AS6" s="5">
        <v>16.575715783105025</v>
      </c>
      <c r="AT6" s="5">
        <v>16.161322888527394</v>
      </c>
      <c r="AU6" s="5">
        <v>15.757289816314213</v>
      </c>
      <c r="AV6" s="5">
        <v>15.363357570906359</v>
      </c>
      <c r="AW6" s="5">
        <v>14.979273631633703</v>
      </c>
      <c r="AX6" s="5">
        <v>14.604791790842867</v>
      </c>
      <c r="AY6" s="5">
        <v>14.239671996071792</v>
      </c>
      <c r="AZ6" s="5">
        <v>13.88368019616999</v>
      </c>
      <c r="BA6" s="5">
        <v>13.536588191265736</v>
      </c>
      <c r="BB6" s="5">
        <v>13.198173486484094</v>
      </c>
      <c r="BC6" s="5">
        <v>12.868219149321973</v>
      </c>
      <c r="BD6" s="5">
        <v>12.546513670588936</v>
      </c>
      <c r="BE6" s="5">
        <v>12.232850828824198</v>
      </c>
      <c r="BF6" s="5">
        <v>11.927029558103598</v>
      </c>
      <c r="BG6" s="5">
        <v>11.628853819151004</v>
      </c>
      <c r="BH6" s="5">
        <v>11.338132473672232</v>
      </c>
      <c r="BI6" s="5">
        <v>11.054679161830421</v>
      </c>
      <c r="BJ6" s="5">
        <v>10.77831218278466</v>
      </c>
      <c r="BK6" s="5">
        <v>10.508854378215062</v>
      </c>
      <c r="BL6" s="5">
        <v>10.246133018759679</v>
      </c>
      <c r="BM6" s="5">
        <v>9.9899796932906924</v>
      </c>
      <c r="BN6" s="5">
        <v>9.7402302009584361</v>
      </c>
      <c r="BO6" s="5">
        <v>9.4967244459344613</v>
      </c>
      <c r="BP6" s="5">
        <v>9.2593063347861175</v>
      </c>
      <c r="BQ6" s="5">
        <v>9.0278236764164745</v>
      </c>
      <c r="BR6" s="5">
        <v>8.8021280845060517</v>
      </c>
      <c r="BS6" s="5">
        <v>8.5820748823933997</v>
      </c>
      <c r="BT6" s="5">
        <v>8.3675230103335707</v>
      </c>
      <c r="BU6" s="5">
        <v>8.1583349350752172</v>
      </c>
      <c r="BV6" s="5">
        <v>7.9543765616983393</v>
      </c>
      <c r="BW6" s="5">
        <v>7.7555171476558797</v>
      </c>
      <c r="BX6" s="5">
        <v>7.5616292189644838</v>
      </c>
      <c r="BY6" s="5">
        <v>7.3725884884903792</v>
      </c>
    </row>
    <row r="21" spans="1:2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30" spans="1:26" x14ac:dyDescent="0.2">
      <c r="A30" s="231" t="s">
        <v>571</v>
      </c>
    </row>
    <row r="56" spans="2:7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1"/>
      <c r="BX56" s="111"/>
      <c r="BY56" s="111"/>
    </row>
    <row r="57" spans="2:7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1"/>
      <c r="BX57" s="111"/>
      <c r="BY57" s="111"/>
    </row>
    <row r="58" spans="2:77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</row>
    <row r="84" spans="2:156" s="215" customForma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>
        <v>240</v>
      </c>
      <c r="AB84" s="216">
        <v>240</v>
      </c>
      <c r="AC84" s="216">
        <v>240</v>
      </c>
      <c r="AD84" s="216">
        <v>240</v>
      </c>
      <c r="AE84" s="216">
        <v>240</v>
      </c>
      <c r="AF84" s="216">
        <v>240</v>
      </c>
      <c r="AG84" s="216">
        <v>240</v>
      </c>
      <c r="AH84" s="216">
        <v>240</v>
      </c>
      <c r="AI84" s="216">
        <v>240</v>
      </c>
      <c r="AJ84" s="216">
        <v>240</v>
      </c>
      <c r="AK84" s="216">
        <v>240</v>
      </c>
      <c r="AL84" s="216">
        <v>240</v>
      </c>
      <c r="AM84" s="216">
        <v>240</v>
      </c>
      <c r="AN84" s="216">
        <v>240</v>
      </c>
      <c r="AO84" s="216">
        <v>240</v>
      </c>
      <c r="AP84" s="216">
        <v>240</v>
      </c>
      <c r="AQ84" s="216">
        <v>240</v>
      </c>
      <c r="AR84" s="216">
        <v>240</v>
      </c>
      <c r="AS84" s="216">
        <v>240</v>
      </c>
      <c r="AT84" s="216">
        <v>240</v>
      </c>
      <c r="AU84" s="216">
        <v>240</v>
      </c>
      <c r="AV84" s="216">
        <v>240</v>
      </c>
      <c r="AW84" s="216">
        <v>240</v>
      </c>
      <c r="AX84" s="216">
        <v>240</v>
      </c>
      <c r="AY84" s="216">
        <v>240</v>
      </c>
      <c r="AZ84" s="216">
        <v>240</v>
      </c>
      <c r="BA84" s="216">
        <v>240</v>
      </c>
      <c r="BB84" s="216">
        <v>240</v>
      </c>
      <c r="BC84" s="216">
        <v>240</v>
      </c>
      <c r="BD84" s="216">
        <v>240</v>
      </c>
      <c r="BE84" s="216">
        <v>240</v>
      </c>
      <c r="BF84" s="216">
        <v>240</v>
      </c>
      <c r="BG84" s="216">
        <v>240</v>
      </c>
      <c r="BH84" s="216">
        <v>240</v>
      </c>
      <c r="BI84" s="216">
        <v>240</v>
      </c>
      <c r="BJ84" s="216">
        <v>240</v>
      </c>
      <c r="BK84" s="216">
        <v>240</v>
      </c>
      <c r="BL84" s="216">
        <v>240</v>
      </c>
      <c r="BM84" s="216">
        <v>240</v>
      </c>
      <c r="BN84" s="216">
        <v>240</v>
      </c>
      <c r="BO84" s="216">
        <v>240</v>
      </c>
      <c r="BP84" s="216">
        <v>240</v>
      </c>
      <c r="BQ84" s="216">
        <v>240</v>
      </c>
      <c r="BR84" s="216">
        <v>240</v>
      </c>
      <c r="BS84" s="216">
        <v>240</v>
      </c>
      <c r="BT84" s="216">
        <v>240</v>
      </c>
      <c r="BU84" s="216">
        <v>240</v>
      </c>
      <c r="BV84" s="216">
        <v>240</v>
      </c>
      <c r="BW84" s="216">
        <v>240</v>
      </c>
      <c r="BX84" s="216">
        <v>240</v>
      </c>
      <c r="BY84" s="216">
        <v>240</v>
      </c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6"/>
      <c r="CQ84" s="216"/>
      <c r="CR84" s="216"/>
      <c r="CS84" s="216"/>
      <c r="CT84" s="216"/>
      <c r="CU84" s="216"/>
      <c r="CV84" s="216"/>
      <c r="CW84" s="216"/>
      <c r="CX84" s="216"/>
      <c r="CY84" s="216"/>
      <c r="CZ84" s="216"/>
      <c r="DA84" s="216"/>
      <c r="DB84" s="216"/>
      <c r="DC84" s="216"/>
      <c r="DD84" s="216"/>
      <c r="DE84" s="216"/>
      <c r="DF84" s="216"/>
      <c r="DG84" s="216"/>
      <c r="DH84" s="216"/>
      <c r="DI84" s="216"/>
      <c r="DJ84" s="216"/>
      <c r="DK84" s="216"/>
      <c r="DL84" s="216"/>
      <c r="DM84" s="216"/>
      <c r="DN84" s="216"/>
      <c r="DO84" s="216"/>
      <c r="DP84" s="216"/>
      <c r="DQ84" s="216"/>
      <c r="DR84" s="216"/>
      <c r="DS84" s="216"/>
      <c r="DT84" s="216"/>
      <c r="DU84" s="216"/>
      <c r="DV84" s="216"/>
      <c r="DW84" s="216"/>
      <c r="DX84" s="216"/>
      <c r="DY84" s="216"/>
      <c r="DZ84" s="216"/>
      <c r="EA84" s="216"/>
      <c r="EB84" s="216"/>
      <c r="EC84" s="216"/>
      <c r="ED84" s="216"/>
      <c r="EE84" s="216"/>
      <c r="EF84" s="216"/>
      <c r="EG84" s="216"/>
      <c r="EH84" s="216"/>
      <c r="EI84" s="216"/>
      <c r="EJ84" s="216"/>
      <c r="EK84" s="216"/>
      <c r="EL84" s="216"/>
      <c r="EM84" s="216"/>
      <c r="EN84" s="216"/>
      <c r="EO84" s="216"/>
      <c r="EP84" s="216"/>
      <c r="EQ84" s="216"/>
      <c r="ER84" s="216"/>
      <c r="ES84" s="216"/>
      <c r="ET84" s="216"/>
      <c r="EU84" s="216"/>
      <c r="EV84" s="216"/>
      <c r="EW84" s="216"/>
      <c r="EX84" s="216"/>
      <c r="EY84" s="216"/>
      <c r="EZ84" s="216"/>
    </row>
  </sheetData>
  <hyperlinks>
    <hyperlink ref="A30" location="OBSAH!A1" display="Zpět na obsah" xr:uid="{EC2AEA32-F072-4FCD-8EE0-7FFBFB90A2AA}"/>
  </hyperlink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2"/>
  <sheetViews>
    <sheetView zoomScaleNormal="100" workbookViewId="0">
      <selection activeCell="A10" sqref="A10"/>
    </sheetView>
  </sheetViews>
  <sheetFormatPr defaultColWidth="8.88671875" defaultRowHeight="11.4" x14ac:dyDescent="0.2"/>
  <cols>
    <col min="1" max="1" width="23.109375" style="4" customWidth="1"/>
    <col min="2" max="7" width="9.88671875" style="4" customWidth="1"/>
    <col min="8" max="16384" width="8.88671875" style="4"/>
  </cols>
  <sheetData>
    <row r="1" spans="1:9" x14ac:dyDescent="0.2">
      <c r="A1" s="4" t="s">
        <v>293</v>
      </c>
    </row>
    <row r="2" spans="1:9" ht="12.6" thickBot="1" x14ac:dyDescent="0.25">
      <c r="A2" s="21"/>
      <c r="B2" s="226" t="s">
        <v>292</v>
      </c>
      <c r="C2" s="227"/>
      <c r="D2" s="227"/>
      <c r="E2" s="226">
        <v>2020</v>
      </c>
      <c r="F2" s="227"/>
      <c r="G2" s="227"/>
    </row>
    <row r="3" spans="1:9" ht="13.2" thickTop="1" thickBot="1" x14ac:dyDescent="0.25">
      <c r="A3" s="21"/>
      <c r="B3" s="112" t="s">
        <v>139</v>
      </c>
      <c r="C3" s="113" t="s">
        <v>140</v>
      </c>
      <c r="D3" s="114" t="s">
        <v>141</v>
      </c>
      <c r="E3" s="29" t="s">
        <v>139</v>
      </c>
      <c r="F3" s="29" t="s">
        <v>140</v>
      </c>
      <c r="G3" s="29" t="s">
        <v>141</v>
      </c>
    </row>
    <row r="4" spans="1:9" ht="12" thickTop="1" x14ac:dyDescent="0.2">
      <c r="A4" s="14" t="s">
        <v>142</v>
      </c>
      <c r="B4" s="22">
        <v>3.0067276396490197</v>
      </c>
      <c r="C4" s="22">
        <v>3.8919999999999999</v>
      </c>
      <c r="D4" s="23">
        <v>0.88527236035098023</v>
      </c>
      <c r="E4" s="22">
        <v>2.4331443294892932</v>
      </c>
      <c r="F4" s="22">
        <v>2.516505602021653</v>
      </c>
      <c r="G4" s="22">
        <v>8.3361272532359809E-2</v>
      </c>
      <c r="I4" s="51"/>
    </row>
    <row r="5" spans="1:9" x14ac:dyDescent="0.2">
      <c r="A5" s="14" t="s">
        <v>143</v>
      </c>
      <c r="B5" s="22">
        <v>1.9515565811403887E-2</v>
      </c>
      <c r="C5" s="22">
        <v>4.65E-2</v>
      </c>
      <c r="D5" s="23">
        <v>2.6984434188596113E-2</v>
      </c>
      <c r="E5" s="22">
        <v>-0.31920981953415301</v>
      </c>
      <c r="F5" s="22">
        <v>-1.7839928487017245</v>
      </c>
      <c r="G5" s="22">
        <v>-1.4647830291675714</v>
      </c>
      <c r="I5" s="51"/>
    </row>
    <row r="6" spans="1:9" x14ac:dyDescent="0.2">
      <c r="A6" s="34" t="s">
        <v>144</v>
      </c>
      <c r="B6" s="24">
        <v>10.479993454685269</v>
      </c>
      <c r="C6" s="24">
        <v>10.5785</v>
      </c>
      <c r="D6" s="25">
        <v>9.8506545314730687E-2</v>
      </c>
      <c r="E6" s="24">
        <v>10.515862627104301</v>
      </c>
      <c r="F6" s="24">
        <v>12.082909079354458</v>
      </c>
      <c r="G6" s="24">
        <v>1.5670464522501568</v>
      </c>
      <c r="I6" s="51"/>
    </row>
    <row r="7" spans="1:9" ht="12" thickBot="1" x14ac:dyDescent="0.25">
      <c r="A7" s="36" t="s">
        <v>145</v>
      </c>
      <c r="B7" s="26">
        <v>10.499509020496674</v>
      </c>
      <c r="C7" s="26">
        <v>10.625</v>
      </c>
      <c r="D7" s="27">
        <v>0.12549097950332655</v>
      </c>
      <c r="E7" s="26">
        <v>10.196652807570148</v>
      </c>
      <c r="F7" s="26">
        <v>10.298916230652733</v>
      </c>
      <c r="G7" s="26">
        <v>0.10226342308258474</v>
      </c>
      <c r="I7" s="51"/>
    </row>
    <row r="8" spans="1:9" ht="22.8" x14ac:dyDescent="0.2">
      <c r="A8" s="115" t="s">
        <v>146</v>
      </c>
      <c r="B8" s="22">
        <v>3.0262432054604238</v>
      </c>
      <c r="C8" s="22">
        <v>3.9384999999999999</v>
      </c>
      <c r="D8" s="23">
        <v>0.91225679453957631</v>
      </c>
      <c r="E8" s="22">
        <v>2.1139345099551399</v>
      </c>
      <c r="F8" s="22">
        <v>0.73251275331992849</v>
      </c>
      <c r="G8" s="22">
        <v>-1.3814217566352114</v>
      </c>
      <c r="I8" s="51"/>
    </row>
    <row r="9" spans="1:9" x14ac:dyDescent="0.2">
      <c r="A9" s="51"/>
      <c r="B9" s="51"/>
      <c r="C9" s="51"/>
      <c r="D9" s="51"/>
      <c r="E9" s="51"/>
      <c r="F9" s="51"/>
      <c r="G9" s="51"/>
      <c r="I9" s="51"/>
    </row>
    <row r="10" spans="1:9" x14ac:dyDescent="0.2">
      <c r="A10" s="231" t="s">
        <v>571</v>
      </c>
    </row>
    <row r="11" spans="1:9" x14ac:dyDescent="0.2">
      <c r="B11" s="51"/>
      <c r="C11" s="51"/>
      <c r="D11" s="51"/>
      <c r="E11" s="51"/>
      <c r="F11" s="51"/>
      <c r="G11" s="51"/>
    </row>
    <row r="12" spans="1:9" x14ac:dyDescent="0.2">
      <c r="B12" s="51"/>
      <c r="C12" s="51"/>
      <c r="D12" s="51"/>
      <c r="E12" s="51"/>
      <c r="F12" s="51"/>
      <c r="G12" s="51"/>
    </row>
  </sheetData>
  <mergeCells count="2">
    <mergeCell ref="B2:D2"/>
    <mergeCell ref="E2:G2"/>
  </mergeCells>
  <hyperlinks>
    <hyperlink ref="A10" location="OBSAH!A1" display="Zpět na obsah" xr:uid="{53195381-5702-40A1-8648-4B35D90DB4B0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DB4F-14E1-48E8-9694-CE35EC0F552F}">
  <sheetPr>
    <tabColor theme="0" tint="-0.34998626667073579"/>
  </sheetPr>
  <dimension ref="A1:AZ40"/>
  <sheetViews>
    <sheetView zoomScaleNormal="100" workbookViewId="0">
      <selection activeCell="A31" sqref="A31"/>
    </sheetView>
  </sheetViews>
  <sheetFormatPr defaultColWidth="8.88671875" defaultRowHeight="11.4" x14ac:dyDescent="0.2"/>
  <cols>
    <col min="1" max="1" width="17.5546875" style="4" customWidth="1"/>
    <col min="2" max="52" width="8.109375" style="4" customWidth="1"/>
    <col min="53" max="16384" width="8.88671875" style="4"/>
  </cols>
  <sheetData>
    <row r="1" spans="1:52" x14ac:dyDescent="0.2">
      <c r="A1" s="4" t="s">
        <v>147</v>
      </c>
    </row>
    <row r="2" spans="1:52" x14ac:dyDescent="0.2">
      <c r="A2" s="117"/>
      <c r="B2" s="52" t="s">
        <v>294</v>
      </c>
      <c r="C2" s="52" t="s">
        <v>295</v>
      </c>
      <c r="D2" s="52" t="s">
        <v>296</v>
      </c>
      <c r="E2" s="52" t="s">
        <v>297</v>
      </c>
      <c r="F2" s="52" t="s">
        <v>298</v>
      </c>
      <c r="G2" s="52" t="s">
        <v>299</v>
      </c>
      <c r="H2" s="52" t="s">
        <v>300</v>
      </c>
      <c r="I2" s="52" t="s">
        <v>301</v>
      </c>
      <c r="J2" s="52" t="s">
        <v>302</v>
      </c>
      <c r="K2" s="52" t="s">
        <v>303</v>
      </c>
      <c r="L2" s="52" t="s">
        <v>304</v>
      </c>
      <c r="M2" s="52" t="s">
        <v>305</v>
      </c>
      <c r="N2" s="52" t="s">
        <v>306</v>
      </c>
      <c r="O2" s="52" t="s">
        <v>307</v>
      </c>
      <c r="P2" s="52" t="s">
        <v>308</v>
      </c>
      <c r="Q2" s="52" t="s">
        <v>309</v>
      </c>
      <c r="R2" s="52" t="s">
        <v>310</v>
      </c>
      <c r="S2" s="52" t="s">
        <v>311</v>
      </c>
      <c r="T2" s="52" t="s">
        <v>312</v>
      </c>
      <c r="U2" s="52" t="s">
        <v>313</v>
      </c>
      <c r="V2" s="52" t="s">
        <v>314</v>
      </c>
      <c r="W2" s="52" t="s">
        <v>315</v>
      </c>
      <c r="X2" s="52" t="s">
        <v>316</v>
      </c>
      <c r="Y2" s="52" t="s">
        <v>317</v>
      </c>
      <c r="Z2" s="52" t="s">
        <v>318</v>
      </c>
      <c r="AA2" s="52" t="s">
        <v>319</v>
      </c>
      <c r="AB2" s="52" t="s">
        <v>320</v>
      </c>
      <c r="AC2" s="52" t="s">
        <v>321</v>
      </c>
      <c r="AD2" s="52" t="s">
        <v>322</v>
      </c>
      <c r="AE2" s="52" t="s">
        <v>323</v>
      </c>
      <c r="AF2" s="52" t="s">
        <v>324</v>
      </c>
      <c r="AG2" s="52" t="s">
        <v>325</v>
      </c>
      <c r="AH2" s="52" t="s">
        <v>326</v>
      </c>
      <c r="AI2" s="52" t="s">
        <v>327</v>
      </c>
      <c r="AJ2" s="52" t="s">
        <v>328</v>
      </c>
      <c r="AK2" s="52" t="s">
        <v>329</v>
      </c>
      <c r="AL2" s="52" t="s">
        <v>330</v>
      </c>
      <c r="AM2" s="52" t="s">
        <v>331</v>
      </c>
      <c r="AN2" s="52" t="s">
        <v>332</v>
      </c>
      <c r="AO2" s="52" t="s">
        <v>333</v>
      </c>
      <c r="AP2" s="52" t="s">
        <v>334</v>
      </c>
      <c r="AQ2" s="52" t="s">
        <v>335</v>
      </c>
      <c r="AR2" s="52" t="s">
        <v>336</v>
      </c>
      <c r="AS2" s="52" t="s">
        <v>337</v>
      </c>
      <c r="AT2" s="52" t="s">
        <v>338</v>
      </c>
      <c r="AU2" s="52" t="s">
        <v>339</v>
      </c>
      <c r="AV2" s="52" t="s">
        <v>340</v>
      </c>
      <c r="AW2" s="52" t="s">
        <v>341</v>
      </c>
      <c r="AX2" s="52" t="s">
        <v>342</v>
      </c>
      <c r="AY2" s="52" t="s">
        <v>343</v>
      </c>
      <c r="AZ2" s="3" t="s">
        <v>344</v>
      </c>
    </row>
    <row r="3" spans="1:52" s="6" customFormat="1" x14ac:dyDescent="0.2">
      <c r="A3" s="119" t="s">
        <v>148</v>
      </c>
      <c r="B3" s="118">
        <v>10.701777</v>
      </c>
      <c r="C3" s="118">
        <v>10.742305948495474</v>
      </c>
      <c r="D3" s="118">
        <v>10.779561010175742</v>
      </c>
      <c r="E3" s="118">
        <v>10.813637176739128</v>
      </c>
      <c r="F3" s="118">
        <v>10.844619083909414</v>
      </c>
      <c r="G3" s="118">
        <v>10.872640626187788</v>
      </c>
      <c r="H3" s="118">
        <v>10.897896714893387</v>
      </c>
      <c r="I3" s="118">
        <v>10.920620349745583</v>
      </c>
      <c r="J3" s="118">
        <v>10.941073820848141</v>
      </c>
      <c r="K3" s="118">
        <v>10.959526781430293</v>
      </c>
      <c r="L3" s="118">
        <v>10.976265990248894</v>
      </c>
      <c r="M3" s="118">
        <v>10.991614703391088</v>
      </c>
      <c r="N3" s="118">
        <v>11.005925919610215</v>
      </c>
      <c r="O3" s="118">
        <v>11.019570445187755</v>
      </c>
      <c r="P3" s="118">
        <v>11.032907316525563</v>
      </c>
      <c r="Q3" s="118">
        <v>11.046269178203071</v>
      </c>
      <c r="R3" s="118">
        <v>11.059940186798297</v>
      </c>
      <c r="S3" s="118">
        <v>11.074121073327079</v>
      </c>
      <c r="T3" s="118">
        <v>11.088936312308952</v>
      </c>
      <c r="U3" s="118">
        <v>11.104452572053029</v>
      </c>
      <c r="V3" s="118">
        <v>11.12068859244685</v>
      </c>
      <c r="W3" s="118">
        <v>11.137641786410038</v>
      </c>
      <c r="X3" s="118">
        <v>11.155301436934826</v>
      </c>
      <c r="Y3" s="118">
        <v>11.173650947223422</v>
      </c>
      <c r="Z3" s="118">
        <v>11.192660703340451</v>
      </c>
      <c r="AA3" s="118">
        <v>11.212288389912302</v>
      </c>
      <c r="AB3" s="118">
        <v>11.232472767081063</v>
      </c>
      <c r="AC3" s="118">
        <v>11.253135082381174</v>
      </c>
      <c r="AD3" s="118">
        <v>11.274170892417514</v>
      </c>
      <c r="AE3" s="118">
        <v>11.295449391195344</v>
      </c>
      <c r="AF3" s="118">
        <v>11.316817638380961</v>
      </c>
      <c r="AG3" s="118">
        <v>11.33782802340955</v>
      </c>
      <c r="AH3" s="118">
        <v>11.358301263297831</v>
      </c>
      <c r="AI3" s="118">
        <v>11.378048247786271</v>
      </c>
      <c r="AJ3" s="118">
        <v>11.396872332670149</v>
      </c>
      <c r="AK3" s="118">
        <v>11.414588304416494</v>
      </c>
      <c r="AL3" s="118">
        <v>11.431034958745498</v>
      </c>
      <c r="AM3" s="118">
        <v>11.446082802959632</v>
      </c>
      <c r="AN3" s="118">
        <v>11.459640357274829</v>
      </c>
      <c r="AO3" s="118">
        <v>11.471669796194901</v>
      </c>
      <c r="AP3" s="118">
        <v>11.482188062093954</v>
      </c>
      <c r="AQ3" s="118">
        <v>11.491268336791844</v>
      </c>
      <c r="AR3" s="118">
        <v>11.499030368211864</v>
      </c>
      <c r="AS3" s="118">
        <v>11.505639711987088</v>
      </c>
      <c r="AT3" s="118">
        <v>11.51130480531071</v>
      </c>
      <c r="AU3" s="118">
        <v>11.516268806090482</v>
      </c>
      <c r="AV3" s="118">
        <v>11.520807305681991</v>
      </c>
      <c r="AW3" s="118">
        <v>11.5252190258471</v>
      </c>
      <c r="AX3" s="118">
        <v>11.529818615239627</v>
      </c>
      <c r="AY3" s="118">
        <v>11.53492663291474</v>
      </c>
      <c r="AZ3" s="5">
        <v>11.540857773893054</v>
      </c>
    </row>
    <row r="4" spans="1:52" s="6" customFormat="1" x14ac:dyDescent="0.2">
      <c r="A4" s="119" t="s">
        <v>149</v>
      </c>
      <c r="B4" s="118">
        <v>10.701777</v>
      </c>
      <c r="C4" s="118">
        <v>10.723965806502715</v>
      </c>
      <c r="D4" s="118">
        <v>10.743386090608167</v>
      </c>
      <c r="E4" s="118">
        <v>10.759970785134795</v>
      </c>
      <c r="F4" s="118">
        <v>10.773669028634611</v>
      </c>
      <c r="G4" s="118">
        <v>10.784497349983024</v>
      </c>
      <c r="H4" s="118">
        <v>10.792556100851666</v>
      </c>
      <c r="I4" s="118">
        <v>10.798010395143571</v>
      </c>
      <c r="J4" s="118">
        <v>10.801085150568085</v>
      </c>
      <c r="K4" s="118">
        <v>10.802037063345329</v>
      </c>
      <c r="L4" s="118">
        <v>10.801152533137776</v>
      </c>
      <c r="M4" s="118">
        <v>10.798756555832556</v>
      </c>
      <c r="N4" s="118">
        <v>10.795206617269118</v>
      </c>
      <c r="O4" s="118">
        <v>10.790883351548775</v>
      </c>
      <c r="P4" s="118">
        <v>10.786176377221521</v>
      </c>
      <c r="Q4" s="118">
        <v>10.781464758541388</v>
      </c>
      <c r="R4" s="118">
        <v>10.777080684060291</v>
      </c>
      <c r="S4" s="118">
        <v>10.773258991811499</v>
      </c>
      <c r="T4" s="118">
        <v>10.770116106306034</v>
      </c>
      <c r="U4" s="118">
        <v>10.767661480597857</v>
      </c>
      <c r="V4" s="118">
        <v>10.765826448723162</v>
      </c>
      <c r="W4" s="118">
        <v>10.764506122185017</v>
      </c>
      <c r="X4" s="118">
        <v>10.763611568953403</v>
      </c>
      <c r="Y4" s="118">
        <v>10.763082304917605</v>
      </c>
      <c r="Z4" s="118">
        <v>10.762879675770554</v>
      </c>
      <c r="AA4" s="118">
        <v>10.762968617578492</v>
      </c>
      <c r="AB4" s="118">
        <v>10.763287612678619</v>
      </c>
      <c r="AC4" s="118">
        <v>10.763738932502312</v>
      </c>
      <c r="AD4" s="118">
        <v>10.764175636951203</v>
      </c>
      <c r="AE4" s="118">
        <v>10.764408939239811</v>
      </c>
      <c r="AF4" s="118">
        <v>10.764220886987546</v>
      </c>
      <c r="AG4" s="118">
        <v>10.763309789991302</v>
      </c>
      <c r="AH4" s="118">
        <v>10.761449719020984</v>
      </c>
      <c r="AI4" s="118">
        <v>10.758426071375146</v>
      </c>
      <c r="AJ4" s="118">
        <v>10.754047253315745</v>
      </c>
      <c r="AK4" s="118">
        <v>10.748155347751124</v>
      </c>
      <c r="AL4" s="118">
        <v>10.740633957149075</v>
      </c>
      <c r="AM4" s="118">
        <v>10.731414289872779</v>
      </c>
      <c r="AN4" s="118">
        <v>10.720479105915013</v>
      </c>
      <c r="AO4" s="118">
        <v>10.707864600356283</v>
      </c>
      <c r="AP4" s="118">
        <v>10.693659973703411</v>
      </c>
      <c r="AQ4" s="118">
        <v>10.678005927706462</v>
      </c>
      <c r="AR4" s="118">
        <v>10.661090667320257</v>
      </c>
      <c r="AS4" s="118">
        <v>10.64314272618237</v>
      </c>
      <c r="AT4" s="118">
        <v>10.624425773429323</v>
      </c>
      <c r="AU4" s="118">
        <v>10.605232161396696</v>
      </c>
      <c r="AV4" s="118">
        <v>10.585875384494161</v>
      </c>
      <c r="AW4" s="118">
        <v>10.566680296944631</v>
      </c>
      <c r="AX4" s="118">
        <v>10.547971347775142</v>
      </c>
      <c r="AY4" s="118">
        <v>10.530059495608612</v>
      </c>
      <c r="AZ4" s="5">
        <v>10.513228302512646</v>
      </c>
    </row>
    <row r="5" spans="1:52" s="6" customFormat="1" x14ac:dyDescent="0.2">
      <c r="A5" s="119" t="s">
        <v>150</v>
      </c>
      <c r="B5" s="118">
        <v>10.701777</v>
      </c>
      <c r="C5" s="118">
        <v>10.704332635474685</v>
      </c>
      <c r="D5" s="118">
        <v>10.703293362915435</v>
      </c>
      <c r="E5" s="118">
        <v>10.698630763706657</v>
      </c>
      <c r="F5" s="118">
        <v>10.690346922153596</v>
      </c>
      <c r="G5" s="118">
        <v>10.678523970537206</v>
      </c>
      <c r="H5" s="118">
        <v>10.663327741228812</v>
      </c>
      <c r="I5" s="118">
        <v>10.644974360755272</v>
      </c>
      <c r="J5" s="118">
        <v>10.623720478500747</v>
      </c>
      <c r="K5" s="118">
        <v>10.599839175718934</v>
      </c>
      <c r="L5" s="118">
        <v>10.573622815750516</v>
      </c>
      <c r="M5" s="118">
        <v>10.545390528539862</v>
      </c>
      <c r="N5" s="118">
        <v>10.515483400162793</v>
      </c>
      <c r="O5" s="118">
        <v>10.484251248062813</v>
      </c>
      <c r="P5" s="118">
        <v>10.452035244337317</v>
      </c>
      <c r="Q5" s="118">
        <v>10.419149463738464</v>
      </c>
      <c r="R5" s="118">
        <v>10.385853926457861</v>
      </c>
      <c r="S5" s="118">
        <v>10.35231628859707</v>
      </c>
      <c r="T5" s="118">
        <v>10.318618620372288</v>
      </c>
      <c r="U5" s="118">
        <v>10.284776637897245</v>
      </c>
      <c r="V5" s="118">
        <v>10.250753549830263</v>
      </c>
      <c r="W5" s="118">
        <v>10.216495401299206</v>
      </c>
      <c r="X5" s="118">
        <v>10.181960822332135</v>
      </c>
      <c r="Y5" s="118">
        <v>10.147106840907014</v>
      </c>
      <c r="Z5" s="118">
        <v>10.111876367644722</v>
      </c>
      <c r="AA5" s="118">
        <v>10.07618773903056</v>
      </c>
      <c r="AB5" s="118">
        <v>10.039917737277829</v>
      </c>
      <c r="AC5" s="118">
        <v>10.002890887555015</v>
      </c>
      <c r="AD5" s="118">
        <v>9.9648905498376799</v>
      </c>
      <c r="AE5" s="118">
        <v>9.9256817406588578</v>
      </c>
      <c r="AF5" s="118">
        <v>9.8850146542437791</v>
      </c>
      <c r="AG5" s="118">
        <v>9.8430016709349957</v>
      </c>
      <c r="AH5" s="118">
        <v>9.7994354816525409</v>
      </c>
      <c r="AI5" s="118">
        <v>9.754137303313378</v>
      </c>
      <c r="AJ5" s="118">
        <v>9.7069711899113038</v>
      </c>
      <c r="AK5" s="118">
        <v>9.6578518544391923</v>
      </c>
      <c r="AL5" s="118">
        <v>9.6067345223671055</v>
      </c>
      <c r="AM5" s="118">
        <v>9.5536275292404866</v>
      </c>
      <c r="AN5" s="118">
        <v>9.4985903701312857</v>
      </c>
      <c r="AO5" s="118">
        <v>9.4417252000548135</v>
      </c>
      <c r="AP5" s="118">
        <v>9.3831787159579765</v>
      </c>
      <c r="AQ5" s="118">
        <v>9.3231463035388966</v>
      </c>
      <c r="AR5" s="118">
        <v>9.2618626735305227</v>
      </c>
      <c r="AS5" s="118">
        <v>9.199588607601072</v>
      </c>
      <c r="AT5" s="118">
        <v>9.1366107357235418</v>
      </c>
      <c r="AU5" s="118">
        <v>9.0732337702635348</v>
      </c>
      <c r="AV5" s="118">
        <v>9.0097721161675413</v>
      </c>
      <c r="AW5" s="118">
        <v>8.946540889447423</v>
      </c>
      <c r="AX5" s="118">
        <v>8.8838433078488315</v>
      </c>
      <c r="AY5" s="118">
        <v>8.8219572754848876</v>
      </c>
      <c r="AZ5" s="5">
        <v>8.7611224163996901</v>
      </c>
    </row>
    <row r="6" spans="1:52" s="6" customFormat="1" x14ac:dyDescent="0.2">
      <c r="A6" s="119" t="s">
        <v>151</v>
      </c>
      <c r="B6" s="118">
        <v>10.701777</v>
      </c>
      <c r="C6" s="118">
        <v>10.697687639920398</v>
      </c>
      <c r="D6" s="118">
        <v>10.690258920768054</v>
      </c>
      <c r="E6" s="118">
        <v>10.6793971352038</v>
      </c>
      <c r="F6" s="118">
        <v>10.665030370230145</v>
      </c>
      <c r="G6" s="118">
        <v>10.647161025193606</v>
      </c>
      <c r="H6" s="118">
        <v>10.625883056516471</v>
      </c>
      <c r="I6" s="118">
        <v>10.601363598836601</v>
      </c>
      <c r="J6" s="118">
        <v>10.57383836812585</v>
      </c>
      <c r="K6" s="118">
        <v>10.543583740100186</v>
      </c>
      <c r="L6" s="118">
        <v>10.510914160210712</v>
      </c>
      <c r="M6" s="118">
        <v>10.476189876033274</v>
      </c>
      <c r="N6" s="118">
        <v>10.43980923177655</v>
      </c>
      <c r="O6" s="118">
        <v>10.402197238325792</v>
      </c>
      <c r="P6" s="118">
        <v>10.36378919597621</v>
      </c>
      <c r="Q6" s="118">
        <v>10.325008832513088</v>
      </c>
      <c r="R6" s="118">
        <v>10.286229762230844</v>
      </c>
      <c r="S6" s="118">
        <v>10.247723463123707</v>
      </c>
      <c r="T6" s="118">
        <v>10.20963709974734</v>
      </c>
      <c r="U6" s="118">
        <v>10.172004260503769</v>
      </c>
      <c r="V6" s="118">
        <v>10.134774291457358</v>
      </c>
      <c r="W6" s="118">
        <v>10.097854531288652</v>
      </c>
      <c r="X6" s="118">
        <v>10.061162518011146</v>
      </c>
      <c r="Y6" s="118">
        <v>10.024638776418243</v>
      </c>
      <c r="Z6" s="118">
        <v>9.9882402266263011</v>
      </c>
      <c r="AA6" s="118">
        <v>9.9519220343519166</v>
      </c>
      <c r="AB6" s="118">
        <v>9.9156076602316041</v>
      </c>
      <c r="AC6" s="118">
        <v>9.8791792291239631</v>
      </c>
      <c r="AD6" s="118">
        <v>9.8424657712900991</v>
      </c>
      <c r="AE6" s="118">
        <v>9.8052523490554471</v>
      </c>
      <c r="AF6" s="118">
        <v>9.7672947724626145</v>
      </c>
      <c r="AG6" s="118">
        <v>9.7282778887385657</v>
      </c>
      <c r="AH6" s="118">
        <v>9.6879589416028438</v>
      </c>
      <c r="AI6" s="118">
        <v>9.6461122240196566</v>
      </c>
      <c r="AJ6" s="118">
        <v>9.6025407843352983</v>
      </c>
      <c r="AK6" s="118">
        <v>9.5570867304389129</v>
      </c>
      <c r="AL6" s="118">
        <v>9.5096389270864634</v>
      </c>
      <c r="AM6" s="118">
        <v>9.4601389852732787</v>
      </c>
      <c r="AN6" s="118">
        <v>9.4085847417647859</v>
      </c>
      <c r="AO6" s="118">
        <v>9.3550317744791087</v>
      </c>
      <c r="AP6" s="118">
        <v>9.2995927448023039</v>
      </c>
      <c r="AQ6" s="118">
        <v>9.2424354099173112</v>
      </c>
      <c r="AR6" s="118">
        <v>9.1837777521432447</v>
      </c>
      <c r="AS6" s="118">
        <v>9.1238799587964969</v>
      </c>
      <c r="AT6" s="118">
        <v>9.0630385837651382</v>
      </c>
      <c r="AU6" s="118">
        <v>9.0015794675238094</v>
      </c>
      <c r="AV6" s="118">
        <v>8.93984959170532</v>
      </c>
      <c r="AW6" s="118">
        <v>8.878206699988306</v>
      </c>
      <c r="AX6" s="118">
        <v>8.8170069702117253</v>
      </c>
      <c r="AY6" s="118">
        <v>8.7565914926116317</v>
      </c>
      <c r="AZ6" s="5">
        <v>8.6972720681700526</v>
      </c>
    </row>
    <row r="30" spans="1:1" x14ac:dyDescent="0.2">
      <c r="A30" s="231" t="s">
        <v>571</v>
      </c>
    </row>
    <row r="40" spans="1:1" ht="12" x14ac:dyDescent="0.25">
      <c r="A40" s="116"/>
    </row>
  </sheetData>
  <hyperlinks>
    <hyperlink ref="A30" location="OBSAH!A1" display="Zpět na obsah" xr:uid="{80BC7882-5DB8-42FD-8220-CD19E2864047}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F27" sqref="F27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32B8-B32B-494E-834F-AE94F2F7A478}">
  <sheetPr>
    <tabColor theme="0" tint="-0.34998626667073579"/>
  </sheetPr>
  <dimension ref="A1:G68"/>
  <sheetViews>
    <sheetView zoomScaleNormal="100" workbookViewId="0">
      <selection activeCell="G28" sqref="G28"/>
    </sheetView>
  </sheetViews>
  <sheetFormatPr defaultRowHeight="11.4" x14ac:dyDescent="0.2"/>
  <cols>
    <col min="1" max="1" width="11.88671875" style="4" customWidth="1"/>
    <col min="2" max="16384" width="8.88671875" style="4"/>
  </cols>
  <sheetData>
    <row r="1" spans="1:5" x14ac:dyDescent="0.2">
      <c r="A1" s="4" t="s">
        <v>414</v>
      </c>
    </row>
    <row r="2" spans="1:5" x14ac:dyDescent="0.2">
      <c r="A2" s="2"/>
      <c r="B2" s="3" t="s">
        <v>346</v>
      </c>
      <c r="C2" s="3" t="s">
        <v>347</v>
      </c>
      <c r="D2" s="3" t="s">
        <v>345</v>
      </c>
      <c r="E2" s="3" t="s">
        <v>348</v>
      </c>
    </row>
    <row r="3" spans="1:5" x14ac:dyDescent="0.2">
      <c r="A3" s="2" t="s">
        <v>349</v>
      </c>
      <c r="B3" s="198">
        <v>22.111111111111086</v>
      </c>
      <c r="C3" s="198">
        <v>-4.2222222222221717</v>
      </c>
      <c r="D3" s="198">
        <v>27.222222222222172</v>
      </c>
      <c r="E3" s="198">
        <v>-45.666666666666742</v>
      </c>
    </row>
    <row r="4" spans="1:5" x14ac:dyDescent="0.2">
      <c r="A4" s="2" t="s">
        <v>350</v>
      </c>
      <c r="B4" s="198">
        <v>-19.111111111111086</v>
      </c>
      <c r="C4" s="198">
        <v>34.222222222222172</v>
      </c>
      <c r="D4" s="198">
        <v>103.11111111111109</v>
      </c>
      <c r="E4" s="198">
        <v>-40.888888888888687</v>
      </c>
    </row>
    <row r="5" spans="1:5" x14ac:dyDescent="0.2">
      <c r="A5" s="2" t="s">
        <v>351</v>
      </c>
      <c r="B5" s="198">
        <v>20</v>
      </c>
      <c r="C5" s="198">
        <v>-8.5555555555555429</v>
      </c>
      <c r="D5" s="198">
        <v>44.444444444444457</v>
      </c>
      <c r="E5" s="198">
        <v>-92.222222222222399</v>
      </c>
    </row>
    <row r="6" spans="1:5" x14ac:dyDescent="0.2">
      <c r="A6" s="2" t="s">
        <v>352</v>
      </c>
      <c r="B6" s="198">
        <v>26.444444444444457</v>
      </c>
      <c r="C6" s="198">
        <v>20.888888888888914</v>
      </c>
      <c r="D6" s="198">
        <v>44.333333333333371</v>
      </c>
      <c r="E6" s="198">
        <v>-44.444444444444571</v>
      </c>
    </row>
    <row r="7" spans="1:5" x14ac:dyDescent="0.2">
      <c r="A7" s="2" t="s">
        <v>353</v>
      </c>
      <c r="B7" s="198">
        <v>-1.4444444444444571</v>
      </c>
      <c r="C7" s="198">
        <v>8.7777777777778283</v>
      </c>
      <c r="D7" s="198">
        <v>96.111111111111086</v>
      </c>
      <c r="E7" s="198">
        <v>-81.666666666666629</v>
      </c>
    </row>
    <row r="8" spans="1:5" x14ac:dyDescent="0.2">
      <c r="A8" s="2" t="s">
        <v>354</v>
      </c>
      <c r="B8" s="198">
        <v>27.888888888888914</v>
      </c>
      <c r="C8" s="198">
        <v>-12.666666666666629</v>
      </c>
      <c r="D8" s="198">
        <v>40</v>
      </c>
      <c r="E8" s="198">
        <v>-85.8888888888888</v>
      </c>
    </row>
    <row r="9" spans="1:5" x14ac:dyDescent="0.2">
      <c r="A9" s="2" t="s">
        <v>355</v>
      </c>
      <c r="B9" s="198">
        <v>22.111111111111086</v>
      </c>
      <c r="C9" s="198">
        <v>-23.888888888888914</v>
      </c>
      <c r="D9" s="198">
        <v>97.111111111111086</v>
      </c>
      <c r="E9" s="198">
        <v>-95.333333333333258</v>
      </c>
    </row>
    <row r="10" spans="1:5" x14ac:dyDescent="0.2">
      <c r="A10" s="2" t="s">
        <v>356</v>
      </c>
      <c r="B10" s="198">
        <v>-37.111111111111086</v>
      </c>
      <c r="C10" s="198">
        <v>15.555555555555543</v>
      </c>
      <c r="D10" s="198">
        <v>56.666666666666629</v>
      </c>
      <c r="E10" s="198">
        <v>-79.666666666666742</v>
      </c>
    </row>
    <row r="11" spans="1:5" x14ac:dyDescent="0.2">
      <c r="A11" s="2" t="s">
        <v>357</v>
      </c>
      <c r="B11" s="198">
        <v>31</v>
      </c>
      <c r="C11" s="198">
        <v>-7.2222222222221717</v>
      </c>
      <c r="D11" s="198">
        <v>55</v>
      </c>
      <c r="E11" s="198">
        <v>-67.777777777777828</v>
      </c>
    </row>
    <row r="12" spans="1:5" x14ac:dyDescent="0.2">
      <c r="A12" s="2" t="s">
        <v>358</v>
      </c>
      <c r="B12" s="198">
        <v>33.222222222222172</v>
      </c>
      <c r="C12" s="198">
        <v>-42</v>
      </c>
      <c r="D12" s="198">
        <v>37.333333333333371</v>
      </c>
      <c r="E12" s="198">
        <v>-51.222222222222058</v>
      </c>
    </row>
    <row r="13" spans="1:5" x14ac:dyDescent="0.2">
      <c r="A13" s="2" t="s">
        <v>359</v>
      </c>
      <c r="B13" s="198">
        <v>48.777777777777771</v>
      </c>
      <c r="C13" s="198">
        <v>-9.4444444444444571</v>
      </c>
      <c r="D13" s="198">
        <v>50.666666666666629</v>
      </c>
      <c r="E13" s="198">
        <v>-77.999999999999943</v>
      </c>
    </row>
    <row r="14" spans="1:5" x14ac:dyDescent="0.2">
      <c r="A14" s="2" t="s">
        <v>360</v>
      </c>
      <c r="B14" s="198">
        <v>48.444444444444457</v>
      </c>
      <c r="C14" s="198">
        <v>7.1111111111110858</v>
      </c>
      <c r="D14" s="198">
        <v>70.777777777777828</v>
      </c>
      <c r="E14" s="198">
        <v>-42.444444444444684</v>
      </c>
    </row>
    <row r="15" spans="1:5" x14ac:dyDescent="0.2">
      <c r="A15" s="2" t="s">
        <v>361</v>
      </c>
      <c r="B15" s="198">
        <v>35.111111111111086</v>
      </c>
      <c r="C15" s="198">
        <v>25.888888888888914</v>
      </c>
      <c r="D15" s="198">
        <v>54.666666666666629</v>
      </c>
      <c r="E15" s="198">
        <v>-21.222222222222285</v>
      </c>
    </row>
    <row r="16" spans="1:5" x14ac:dyDescent="0.2">
      <c r="A16" s="2" t="s">
        <v>362</v>
      </c>
      <c r="B16" s="198">
        <v>96.888888888888914</v>
      </c>
      <c r="C16" s="198">
        <v>64.777777777777828</v>
      </c>
      <c r="D16" s="198">
        <v>51.111111111111086</v>
      </c>
      <c r="E16" s="198">
        <v>-51.555555555555657</v>
      </c>
    </row>
    <row r="17" spans="1:7" x14ac:dyDescent="0.2">
      <c r="A17" s="2" t="s">
        <v>363</v>
      </c>
      <c r="B17" s="198">
        <v>32.333333333333314</v>
      </c>
      <c r="C17" s="198">
        <v>45.555555555555543</v>
      </c>
      <c r="D17" s="198">
        <v>79.666666666666629</v>
      </c>
      <c r="E17" s="198">
        <v>-37.555555555555486</v>
      </c>
    </row>
    <row r="18" spans="1:7" x14ac:dyDescent="0.2">
      <c r="A18" s="2" t="s">
        <v>364</v>
      </c>
      <c r="B18" s="198">
        <v>15.111111111111086</v>
      </c>
      <c r="C18" s="198">
        <v>30.333333333333371</v>
      </c>
      <c r="D18" s="198">
        <v>26.888888888888914</v>
      </c>
      <c r="E18" s="198">
        <v>-40.999999999999886</v>
      </c>
    </row>
    <row r="19" spans="1:7" x14ac:dyDescent="0.2">
      <c r="A19" s="2" t="s">
        <v>365</v>
      </c>
      <c r="B19" s="198">
        <v>-19.333333333333314</v>
      </c>
      <c r="C19" s="198">
        <v>-25.888888888888914</v>
      </c>
      <c r="D19" s="198">
        <v>28.666666666666629</v>
      </c>
      <c r="E19" s="198">
        <v>-46.111111111110915</v>
      </c>
    </row>
    <row r="20" spans="1:7" x14ac:dyDescent="0.2">
      <c r="A20" s="2" t="s">
        <v>366</v>
      </c>
      <c r="B20" s="198">
        <v>73.555555555555543</v>
      </c>
      <c r="C20" s="198">
        <v>45.444444444444457</v>
      </c>
      <c r="D20" s="198">
        <v>29.222222222222172</v>
      </c>
      <c r="E20" s="198">
        <v>-54.666666666666515</v>
      </c>
    </row>
    <row r="21" spans="1:7" x14ac:dyDescent="0.2">
      <c r="A21" s="2" t="s">
        <v>367</v>
      </c>
      <c r="B21" s="198">
        <v>18.777777777777771</v>
      </c>
      <c r="C21" s="198">
        <v>7.1111111111110858</v>
      </c>
      <c r="D21" s="198">
        <v>47.666666666666629</v>
      </c>
      <c r="E21" s="198">
        <v>-64.777777777777658</v>
      </c>
    </row>
    <row r="22" spans="1:7" x14ac:dyDescent="0.2">
      <c r="A22" s="2" t="s">
        <v>368</v>
      </c>
      <c r="B22" s="198">
        <v>51.111111111111086</v>
      </c>
      <c r="C22" s="198">
        <v>-37.222222222222172</v>
      </c>
      <c r="D22" s="198">
        <v>65.888888888888914</v>
      </c>
      <c r="E22" s="198">
        <v>-19</v>
      </c>
    </row>
    <row r="23" spans="1:7" x14ac:dyDescent="0.2">
      <c r="A23" s="2" t="s">
        <v>369</v>
      </c>
      <c r="B23" s="198">
        <v>7.6666666666666856</v>
      </c>
      <c r="C23" s="198">
        <v>-11.555555555555543</v>
      </c>
      <c r="D23" s="198">
        <v>11.444444444444457</v>
      </c>
      <c r="E23" s="198">
        <v>-77.888888888888857</v>
      </c>
    </row>
    <row r="24" spans="1:7" x14ac:dyDescent="0.2">
      <c r="A24" s="2" t="s">
        <v>370</v>
      </c>
      <c r="B24" s="198">
        <v>54.333333333333314</v>
      </c>
      <c r="C24" s="198">
        <v>-74</v>
      </c>
      <c r="D24" s="198">
        <v>53.666666666666629</v>
      </c>
      <c r="E24" s="198">
        <v>-95.777777777777771</v>
      </c>
    </row>
    <row r="25" spans="1:7" x14ac:dyDescent="0.2">
      <c r="A25" s="2" t="s">
        <v>371</v>
      </c>
      <c r="B25" s="198">
        <v>86.222222222222229</v>
      </c>
      <c r="C25" s="198">
        <v>96.222222222222172</v>
      </c>
      <c r="D25" s="198">
        <v>69.222222222222172</v>
      </c>
      <c r="E25" s="198">
        <v>-61.777777777777658</v>
      </c>
    </row>
    <row r="26" spans="1:7" x14ac:dyDescent="0.2">
      <c r="A26" s="2" t="s">
        <v>372</v>
      </c>
      <c r="B26" s="198">
        <v>20.444444444444457</v>
      </c>
      <c r="C26" s="198">
        <v>35.888888888888914</v>
      </c>
      <c r="D26" s="198">
        <v>33.666666666666629</v>
      </c>
      <c r="E26" s="198">
        <v>-66.222222222222172</v>
      </c>
    </row>
    <row r="27" spans="1:7" x14ac:dyDescent="0.2">
      <c r="A27" s="2" t="s">
        <v>373</v>
      </c>
      <c r="B27" s="198">
        <v>48.555555555555543</v>
      </c>
      <c r="C27" s="198">
        <v>0</v>
      </c>
      <c r="D27" s="198">
        <v>30.888888888888914</v>
      </c>
      <c r="E27" s="198">
        <v>-31.333333333333371</v>
      </c>
    </row>
    <row r="28" spans="1:7" x14ac:dyDescent="0.2">
      <c r="A28" s="2" t="s">
        <v>374</v>
      </c>
      <c r="B28" s="198">
        <v>56</v>
      </c>
      <c r="C28" s="198">
        <v>34</v>
      </c>
      <c r="D28" s="198">
        <v>76.333333333333371</v>
      </c>
      <c r="E28" s="198">
        <v>-31.1111111111112</v>
      </c>
      <c r="G28" s="232" t="s">
        <v>571</v>
      </c>
    </row>
    <row r="29" spans="1:7" x14ac:dyDescent="0.2">
      <c r="A29" s="2" t="s">
        <v>375</v>
      </c>
      <c r="B29" s="198">
        <v>45.444444444444457</v>
      </c>
      <c r="C29" s="198">
        <v>19.222222222222172</v>
      </c>
      <c r="D29" s="198">
        <v>83</v>
      </c>
      <c r="E29" s="198">
        <v>-25.666666666666629</v>
      </c>
    </row>
    <row r="30" spans="1:7" x14ac:dyDescent="0.2">
      <c r="A30" s="2" t="s">
        <v>376</v>
      </c>
      <c r="B30" s="198">
        <v>20.111111111111086</v>
      </c>
      <c r="C30" s="198">
        <v>19.888888888888914</v>
      </c>
      <c r="D30" s="198">
        <v>39.666666666666629</v>
      </c>
      <c r="E30" s="198">
        <v>-50.777777777777715</v>
      </c>
    </row>
    <row r="31" spans="1:7" x14ac:dyDescent="0.2">
      <c r="A31" s="2" t="s">
        <v>377</v>
      </c>
      <c r="B31" s="198">
        <v>57.222222222222229</v>
      </c>
      <c r="C31" s="198">
        <v>-3.5555555555555429</v>
      </c>
      <c r="D31" s="198">
        <v>27.222222222222172</v>
      </c>
      <c r="E31" s="198">
        <v>-54.111111111111029</v>
      </c>
    </row>
    <row r="32" spans="1:7" x14ac:dyDescent="0.2">
      <c r="A32" s="2" t="s">
        <v>378</v>
      </c>
      <c r="B32" s="198">
        <v>34.666666666666686</v>
      </c>
      <c r="C32" s="198">
        <v>-8.4444444444444571</v>
      </c>
      <c r="D32" s="198">
        <v>51.888888888888914</v>
      </c>
      <c r="E32" s="198">
        <v>-22.888888888888971</v>
      </c>
    </row>
    <row r="33" spans="1:5" x14ac:dyDescent="0.2">
      <c r="A33" s="2" t="s">
        <v>379</v>
      </c>
      <c r="B33" s="198">
        <v>41.666666666666686</v>
      </c>
      <c r="C33" s="198">
        <v>73.333333333333371</v>
      </c>
      <c r="D33" s="198">
        <v>97.888888888888914</v>
      </c>
      <c r="E33" s="198">
        <v>-10.888888888888971</v>
      </c>
    </row>
    <row r="34" spans="1:5" x14ac:dyDescent="0.2">
      <c r="A34" s="2" t="s">
        <v>380</v>
      </c>
      <c r="B34" s="198">
        <v>67.333333333333314</v>
      </c>
      <c r="C34" s="198">
        <v>86.777777777777828</v>
      </c>
      <c r="D34" s="198">
        <v>64.777777777777828</v>
      </c>
      <c r="E34" s="198">
        <v>-25.444444444444628</v>
      </c>
    </row>
    <row r="35" spans="1:5" x14ac:dyDescent="0.2">
      <c r="A35" s="2" t="s">
        <v>381</v>
      </c>
      <c r="B35" s="198">
        <v>90.111111111111086</v>
      </c>
      <c r="C35" s="198">
        <v>60.777777777777828</v>
      </c>
      <c r="D35" s="198">
        <v>85.444444444444457</v>
      </c>
      <c r="E35" s="198">
        <v>-16.444444444444457</v>
      </c>
    </row>
    <row r="36" spans="1:5" x14ac:dyDescent="0.2">
      <c r="A36" s="2" t="s">
        <v>382</v>
      </c>
      <c r="B36" s="198">
        <v>44.111111111111086</v>
      </c>
      <c r="C36" s="198">
        <v>33.111111111111086</v>
      </c>
      <c r="D36" s="198">
        <v>71.888888888888914</v>
      </c>
      <c r="E36" s="198">
        <v>-7.5555555555554292</v>
      </c>
    </row>
    <row r="37" spans="1:5" x14ac:dyDescent="0.2">
      <c r="A37" s="2" t="s">
        <v>383</v>
      </c>
      <c r="B37" s="198">
        <v>31</v>
      </c>
      <c r="C37" s="198">
        <v>44.222222222222172</v>
      </c>
      <c r="D37" s="198">
        <v>95.444444444444457</v>
      </c>
      <c r="E37" s="198">
        <v>-47.111111111110972</v>
      </c>
    </row>
    <row r="38" spans="1:5" x14ac:dyDescent="0.2">
      <c r="A38" s="2" t="s">
        <v>384</v>
      </c>
      <c r="B38" s="198">
        <v>61.666666666666686</v>
      </c>
      <c r="C38" s="198">
        <v>22.111111111111086</v>
      </c>
      <c r="D38" s="198">
        <v>43.555555555555543</v>
      </c>
      <c r="E38" s="198">
        <v>-28.111111111111143</v>
      </c>
    </row>
    <row r="39" spans="1:5" x14ac:dyDescent="0.2">
      <c r="A39" s="2" t="s">
        <v>385</v>
      </c>
      <c r="B39" s="198">
        <v>60.111111111111086</v>
      </c>
      <c r="C39" s="198">
        <v>67.777777777777828</v>
      </c>
      <c r="D39" s="198">
        <v>81.888888888888914</v>
      </c>
      <c r="E39" s="198">
        <v>-64</v>
      </c>
    </row>
    <row r="40" spans="1:5" x14ac:dyDescent="0.2">
      <c r="A40" s="2" t="s">
        <v>386</v>
      </c>
      <c r="B40" s="198">
        <v>40.444444444444457</v>
      </c>
      <c r="C40" s="198">
        <v>131.77777777777783</v>
      </c>
      <c r="D40" s="198">
        <v>114.88888888888891</v>
      </c>
      <c r="E40" s="198">
        <v>-35.1111111111112</v>
      </c>
    </row>
    <row r="41" spans="1:5" x14ac:dyDescent="0.2">
      <c r="A41" s="2" t="s">
        <v>387</v>
      </c>
      <c r="B41" s="198">
        <v>79.555555555555543</v>
      </c>
      <c r="C41" s="198">
        <v>146.88888888888891</v>
      </c>
      <c r="D41" s="198">
        <v>164.44444444444446</v>
      </c>
      <c r="E41" s="198">
        <v>-1.6666666666667425</v>
      </c>
    </row>
    <row r="42" spans="1:5" x14ac:dyDescent="0.2">
      <c r="A42" s="2" t="s">
        <v>388</v>
      </c>
      <c r="B42" s="198">
        <v>79.222222222222229</v>
      </c>
      <c r="C42" s="198">
        <v>143.88888888888891</v>
      </c>
      <c r="D42" s="198">
        <v>119.66666666666663</v>
      </c>
      <c r="E42" s="198">
        <v>-21.333333333333428</v>
      </c>
    </row>
    <row r="43" spans="1:5" x14ac:dyDescent="0.2">
      <c r="A43" s="2" t="s">
        <v>389</v>
      </c>
      <c r="B43" s="198">
        <v>170.88888888888891</v>
      </c>
      <c r="C43" s="198">
        <v>202.77777777777783</v>
      </c>
      <c r="D43" s="198">
        <v>162.11111111111109</v>
      </c>
      <c r="E43" s="198">
        <v>-3.8888888888891415</v>
      </c>
    </row>
    <row r="44" spans="1:5" x14ac:dyDescent="0.2">
      <c r="A44" s="2" t="s">
        <v>390</v>
      </c>
      <c r="B44" s="198">
        <v>235.11111111111109</v>
      </c>
      <c r="C44" s="198">
        <v>306.66666666666663</v>
      </c>
      <c r="D44" s="198">
        <v>327.11111111111109</v>
      </c>
      <c r="E44" s="198">
        <v>17.444444444444684</v>
      </c>
    </row>
    <row r="45" spans="1:5" x14ac:dyDescent="0.2">
      <c r="A45" s="2" t="s">
        <v>391</v>
      </c>
      <c r="B45" s="198">
        <v>311.11111111111109</v>
      </c>
      <c r="C45" s="198">
        <v>576.44444444444446</v>
      </c>
      <c r="D45" s="198">
        <v>626.88888888888891</v>
      </c>
      <c r="E45" s="198">
        <v>63.222222222222172</v>
      </c>
    </row>
    <row r="46" spans="1:5" x14ac:dyDescent="0.2">
      <c r="A46" s="2" t="s">
        <v>392</v>
      </c>
      <c r="B46" s="198">
        <v>467.33333333333331</v>
      </c>
      <c r="C46" s="198">
        <v>851.77777777777783</v>
      </c>
      <c r="D46" s="198">
        <v>758.33333333333337</v>
      </c>
      <c r="E46" s="198">
        <v>111.11111111111131</v>
      </c>
    </row>
    <row r="47" spans="1:5" x14ac:dyDescent="0.2">
      <c r="A47" s="2" t="s">
        <v>393</v>
      </c>
      <c r="B47" s="198">
        <v>405.55555555555554</v>
      </c>
      <c r="C47" s="198">
        <v>866.11111111111109</v>
      </c>
      <c r="D47" s="198">
        <v>841.11111111111109</v>
      </c>
      <c r="E47" s="198">
        <v>110.00000000000045</v>
      </c>
    </row>
    <row r="48" spans="1:5" x14ac:dyDescent="0.2">
      <c r="A48" s="2" t="s">
        <v>394</v>
      </c>
      <c r="B48" s="198">
        <v>400.22222222222223</v>
      </c>
      <c r="C48" s="198">
        <v>664.11111111111109</v>
      </c>
      <c r="D48" s="198">
        <v>682.77777777777783</v>
      </c>
      <c r="E48" s="198">
        <v>67.222222222222172</v>
      </c>
    </row>
    <row r="49" spans="1:5" x14ac:dyDescent="0.2">
      <c r="A49" s="2" t="s">
        <v>395</v>
      </c>
      <c r="B49" s="198">
        <v>293.22222222222223</v>
      </c>
      <c r="C49" s="198">
        <v>526.22222222222217</v>
      </c>
      <c r="D49" s="198">
        <v>471</v>
      </c>
      <c r="E49" s="198">
        <v>88.555555555555657</v>
      </c>
    </row>
    <row r="50" spans="1:5" x14ac:dyDescent="0.2">
      <c r="A50" s="2" t="s">
        <v>396</v>
      </c>
      <c r="B50" s="198">
        <v>232.33333333333331</v>
      </c>
      <c r="C50" s="198">
        <v>375.33333333333337</v>
      </c>
      <c r="D50" s="198">
        <v>435.22222222222217</v>
      </c>
      <c r="E50" s="198">
        <v>30.777777777777601</v>
      </c>
    </row>
    <row r="51" spans="1:5" x14ac:dyDescent="0.2">
      <c r="A51" s="2" t="s">
        <v>397</v>
      </c>
      <c r="B51" s="198">
        <v>267.33333333333331</v>
      </c>
      <c r="C51" s="198">
        <v>328.33333333333337</v>
      </c>
      <c r="D51" s="198">
        <v>341.77777777777783</v>
      </c>
      <c r="E51" s="198">
        <v>41.555555555555429</v>
      </c>
    </row>
    <row r="52" spans="1:5" x14ac:dyDescent="0.2">
      <c r="A52" s="2" t="s">
        <v>398</v>
      </c>
      <c r="B52" s="198">
        <v>164.11111111111109</v>
      </c>
      <c r="C52" s="198">
        <v>422.44444444444446</v>
      </c>
      <c r="D52" s="198">
        <v>390.66666666666663</v>
      </c>
      <c r="E52" s="198">
        <v>-9.1111111111108585</v>
      </c>
    </row>
    <row r="53" spans="1:5" x14ac:dyDescent="0.2">
      <c r="A53" s="2" t="s">
        <v>399</v>
      </c>
      <c r="B53" s="198">
        <v>198.66666666666669</v>
      </c>
      <c r="C53" s="198">
        <v>394.55555555555554</v>
      </c>
      <c r="D53" s="198">
        <v>394.44444444444446</v>
      </c>
      <c r="E53" s="198">
        <v>52.222222222222058</v>
      </c>
    </row>
    <row r="54" spans="1:5" x14ac:dyDescent="0.2">
      <c r="A54" s="2" t="s">
        <v>400</v>
      </c>
      <c r="B54" s="198">
        <v>215.88888888888891</v>
      </c>
      <c r="C54" s="198">
        <v>405.88888888888891</v>
      </c>
      <c r="D54" s="198">
        <v>317.22222222222217</v>
      </c>
      <c r="E54" s="198">
        <v>45.444444444444343</v>
      </c>
    </row>
    <row r="55" spans="1:5" s="60" customFormat="1" x14ac:dyDescent="0.2">
      <c r="A55" s="87" t="s">
        <v>401</v>
      </c>
      <c r="B55" s="152">
        <v>266</v>
      </c>
      <c r="C55" s="152">
        <v>588</v>
      </c>
      <c r="D55" s="152">
        <v>444</v>
      </c>
      <c r="E55" s="152">
        <v>62</v>
      </c>
    </row>
    <row r="56" spans="1:5" x14ac:dyDescent="0.2">
      <c r="A56" s="2" t="s">
        <v>402</v>
      </c>
      <c r="B56" s="198">
        <v>355.11111111111109</v>
      </c>
      <c r="C56" s="198">
        <v>619.77777777777783</v>
      </c>
      <c r="D56" s="198">
        <v>461.22222222222217</v>
      </c>
      <c r="E56" s="198">
        <v>53.333333333333258</v>
      </c>
    </row>
    <row r="57" spans="1:5" x14ac:dyDescent="0.2">
      <c r="A57" s="2" t="s">
        <v>403</v>
      </c>
      <c r="B57" s="198">
        <v>391.88888888888891</v>
      </c>
      <c r="C57" s="198">
        <v>501.22222222222217</v>
      </c>
      <c r="D57" s="198">
        <v>484.11111111111109</v>
      </c>
      <c r="E57" s="198">
        <v>93.111111111111313</v>
      </c>
    </row>
    <row r="58" spans="1:5" x14ac:dyDescent="0.2">
      <c r="A58" s="2" t="s">
        <v>404</v>
      </c>
      <c r="B58" s="198">
        <v>352</v>
      </c>
      <c r="C58" s="198">
        <v>458.44444444444446</v>
      </c>
      <c r="D58" s="198">
        <v>405.44444444444446</v>
      </c>
      <c r="E58" s="198">
        <v>60.777777777777601</v>
      </c>
    </row>
    <row r="59" spans="1:5" x14ac:dyDescent="0.2">
      <c r="A59" s="2" t="s">
        <v>405</v>
      </c>
      <c r="B59" s="198">
        <v>312.44444444444446</v>
      </c>
      <c r="C59" s="198">
        <v>376.88888888888891</v>
      </c>
      <c r="D59" s="198">
        <v>367.33333333333337</v>
      </c>
      <c r="E59" s="198">
        <v>41.555555555555429</v>
      </c>
    </row>
    <row r="60" spans="1:5" x14ac:dyDescent="0.2">
      <c r="A60" s="2" t="s">
        <v>406</v>
      </c>
      <c r="B60" s="198">
        <v>279.55555555555554</v>
      </c>
      <c r="C60" s="198">
        <v>335.77777777777783</v>
      </c>
      <c r="D60" s="198">
        <v>250.11111111111109</v>
      </c>
      <c r="E60" s="198">
        <v>35.333333333333371</v>
      </c>
    </row>
    <row r="61" spans="1:5" x14ac:dyDescent="0.2">
      <c r="A61" s="2" t="s">
        <v>407</v>
      </c>
      <c r="B61" s="198">
        <v>331.88888888888891</v>
      </c>
      <c r="C61" s="198">
        <v>342.33333333333337</v>
      </c>
      <c r="D61" s="198">
        <v>278</v>
      </c>
      <c r="E61" s="198">
        <v>59.1111111111112</v>
      </c>
    </row>
    <row r="62" spans="1:5" x14ac:dyDescent="0.2">
      <c r="A62" s="2" t="s">
        <v>408</v>
      </c>
      <c r="B62" s="198">
        <v>399.11111111111109</v>
      </c>
      <c r="C62" s="198">
        <v>355.11111111111109</v>
      </c>
      <c r="D62" s="198">
        <v>212.11111111111109</v>
      </c>
      <c r="E62" s="198">
        <v>93.666666666666742</v>
      </c>
    </row>
    <row r="63" spans="1:5" x14ac:dyDescent="0.2">
      <c r="A63" s="2" t="s">
        <v>409</v>
      </c>
      <c r="B63" s="198">
        <v>367.88888888888891</v>
      </c>
      <c r="C63" s="198">
        <v>455.55555555555554</v>
      </c>
      <c r="D63" s="198">
        <v>264.66666666666663</v>
      </c>
      <c r="E63" s="198">
        <v>104.33333333333326</v>
      </c>
    </row>
    <row r="64" spans="1:5" x14ac:dyDescent="0.2">
      <c r="A64" s="2" t="s">
        <v>410</v>
      </c>
      <c r="B64" s="198">
        <v>489</v>
      </c>
      <c r="C64" s="198">
        <v>619.77777777777783</v>
      </c>
      <c r="D64" s="198">
        <v>292</v>
      </c>
      <c r="E64" s="198">
        <v>147.22222222222217</v>
      </c>
    </row>
    <row r="65" spans="1:5" x14ac:dyDescent="0.2">
      <c r="A65" s="2" t="s">
        <v>411</v>
      </c>
      <c r="B65" s="198">
        <v>532.22222222222217</v>
      </c>
      <c r="C65" s="198">
        <v>601</v>
      </c>
      <c r="D65" s="198">
        <v>313.33333333333337</v>
      </c>
      <c r="E65" s="198">
        <v>209.77777777777783</v>
      </c>
    </row>
    <row r="66" spans="1:5" x14ac:dyDescent="0.2">
      <c r="A66" s="2" t="s">
        <v>412</v>
      </c>
      <c r="B66" s="198">
        <v>533.77777777777783</v>
      </c>
      <c r="C66" s="198">
        <v>534.55555555555554</v>
      </c>
      <c r="D66" s="198">
        <v>252.66666666666663</v>
      </c>
      <c r="E66" s="198">
        <v>170</v>
      </c>
    </row>
    <row r="67" spans="1:5" x14ac:dyDescent="0.2">
      <c r="A67" s="2" t="s">
        <v>413</v>
      </c>
      <c r="B67" s="198">
        <v>449.44444444444446</v>
      </c>
      <c r="C67" s="198">
        <v>452.11111111111109</v>
      </c>
      <c r="D67" s="198">
        <v>117.77777777777783</v>
      </c>
      <c r="E67" s="198">
        <v>135.55555555555532</v>
      </c>
    </row>
    <row r="68" spans="1:5" x14ac:dyDescent="0.2">
      <c r="B68" s="199"/>
      <c r="C68" s="199"/>
      <c r="D68" s="199"/>
      <c r="E68" s="199"/>
    </row>
  </sheetData>
  <hyperlinks>
    <hyperlink ref="G28" location="OBSAH!A1" display="Zpět na obsah" xr:uid="{1CDA034D-A8AE-463B-AFCC-5CD682F1CF54}"/>
  </hyperlinks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CB65-ED5D-4EAA-AC82-BD04AA78953E}">
  <sheetPr>
    <tabColor theme="0" tint="-0.34998626667073579"/>
  </sheetPr>
  <dimension ref="A1:Z32"/>
  <sheetViews>
    <sheetView zoomScaleNormal="100" workbookViewId="0">
      <selection activeCell="A32" sqref="A32"/>
    </sheetView>
  </sheetViews>
  <sheetFormatPr defaultColWidth="10.77734375" defaultRowHeight="11.4" x14ac:dyDescent="0.2"/>
  <cols>
    <col min="1" max="1" width="13.88671875" style="60" customWidth="1"/>
    <col min="2" max="16384" width="10.77734375" style="60"/>
  </cols>
  <sheetData>
    <row r="1" spans="1:26" x14ac:dyDescent="0.2">
      <c r="A1" s="60" t="s">
        <v>561</v>
      </c>
    </row>
    <row r="2" spans="1:26" s="200" customFormat="1" x14ac:dyDescent="0.2">
      <c r="A2" s="120"/>
      <c r="B2" s="120">
        <v>2018</v>
      </c>
      <c r="C2" s="120">
        <v>2019</v>
      </c>
      <c r="D2" s="120">
        <v>2020</v>
      </c>
      <c r="E2" s="120">
        <v>2021</v>
      </c>
      <c r="F2" s="120">
        <v>2022</v>
      </c>
      <c r="G2" s="120">
        <v>2023</v>
      </c>
      <c r="H2" s="120">
        <v>2024</v>
      </c>
      <c r="I2" s="120">
        <v>2025</v>
      </c>
      <c r="J2" s="120">
        <v>2026</v>
      </c>
      <c r="K2" s="120">
        <v>2027</v>
      </c>
      <c r="L2" s="120">
        <v>2028</v>
      </c>
      <c r="M2" s="120">
        <v>2029</v>
      </c>
      <c r="N2" s="120">
        <v>2030</v>
      </c>
      <c r="O2" s="120">
        <v>2031</v>
      </c>
      <c r="P2" s="120">
        <v>2032</v>
      </c>
      <c r="Q2" s="120">
        <v>2033</v>
      </c>
      <c r="R2" s="120">
        <v>2034</v>
      </c>
      <c r="S2" s="120">
        <v>2035</v>
      </c>
      <c r="T2" s="120">
        <v>2036</v>
      </c>
      <c r="U2" s="120">
        <v>2037</v>
      </c>
      <c r="V2" s="120">
        <v>2038</v>
      </c>
      <c r="W2" s="120">
        <v>2039</v>
      </c>
      <c r="X2" s="120">
        <v>2040</v>
      </c>
      <c r="Y2" s="120">
        <v>2041</v>
      </c>
      <c r="Z2" s="120">
        <v>2042</v>
      </c>
    </row>
    <row r="3" spans="1:26" x14ac:dyDescent="0.2">
      <c r="A3" s="87" t="s">
        <v>415</v>
      </c>
      <c r="B3" s="152">
        <v>10610055</v>
      </c>
      <c r="C3" s="152">
        <v>10649424</v>
      </c>
      <c r="D3" s="152">
        <v>10674467</v>
      </c>
      <c r="E3" s="152">
        <v>10697056</v>
      </c>
      <c r="F3" s="152">
        <v>10717125</v>
      </c>
      <c r="G3" s="152">
        <v>10734599</v>
      </c>
      <c r="H3" s="152">
        <v>10749409</v>
      </c>
      <c r="I3" s="152">
        <v>10761502</v>
      </c>
      <c r="J3" s="152">
        <v>10770886</v>
      </c>
      <c r="K3" s="152">
        <v>10777646</v>
      </c>
      <c r="L3" s="152">
        <v>10781926</v>
      </c>
      <c r="M3" s="152">
        <v>10783932</v>
      </c>
      <c r="N3" s="152">
        <v>10783895</v>
      </c>
      <c r="O3" s="152">
        <v>10782085</v>
      </c>
      <c r="P3" s="152">
        <v>10778816</v>
      </c>
      <c r="Q3" s="152">
        <v>10774442</v>
      </c>
      <c r="R3" s="152">
        <v>10769348</v>
      </c>
      <c r="S3" s="152">
        <v>10763927</v>
      </c>
      <c r="T3" s="152">
        <v>10758559</v>
      </c>
      <c r="U3" s="152">
        <v>10753573</v>
      </c>
      <c r="V3" s="152">
        <v>10749200</v>
      </c>
      <c r="W3" s="152">
        <v>10745551</v>
      </c>
      <c r="X3" s="152">
        <v>10742630</v>
      </c>
      <c r="Y3" s="152">
        <v>10740367</v>
      </c>
      <c r="Z3" s="152">
        <v>10738655</v>
      </c>
    </row>
    <row r="4" spans="1:26" x14ac:dyDescent="0.2">
      <c r="A4" s="87" t="s">
        <v>416</v>
      </c>
      <c r="B4" s="152">
        <v>10610055</v>
      </c>
      <c r="C4" s="152">
        <v>10649800</v>
      </c>
      <c r="D4" s="152">
        <v>10693939</v>
      </c>
      <c r="E4" s="152">
        <v>10716950.312853996</v>
      </c>
      <c r="F4" s="152">
        <v>10737389.546266977</v>
      </c>
      <c r="G4" s="152">
        <v>10755180.140950065</v>
      </c>
      <c r="H4" s="152">
        <v>10770254.757265536</v>
      </c>
      <c r="I4" s="152">
        <v>10782560.996707927</v>
      </c>
      <c r="J4" s="152">
        <v>10792111.604898443</v>
      </c>
      <c r="K4" s="152">
        <v>10799001.151510742</v>
      </c>
      <c r="L4" s="152">
        <v>10803386.189491445</v>
      </c>
      <c r="M4" s="152">
        <v>10805480.835042683</v>
      </c>
      <c r="N4" s="152">
        <v>10805529.855269579</v>
      </c>
      <c r="O4" s="152">
        <v>10803808.832465874</v>
      </c>
      <c r="P4" s="152">
        <v>10800633.405115666</v>
      </c>
      <c r="Q4" s="152">
        <v>10796354.592715079</v>
      </c>
      <c r="R4" s="152">
        <v>10791350.744560316</v>
      </c>
      <c r="S4" s="152">
        <v>10786010.74891831</v>
      </c>
      <c r="T4" s="152">
        <v>10780712.487742374</v>
      </c>
      <c r="U4" s="152">
        <v>10775785.265596831</v>
      </c>
      <c r="V4" s="152">
        <v>10771460.501513941</v>
      </c>
      <c r="W4" s="152">
        <v>10767850.577943403</v>
      </c>
      <c r="X4" s="152">
        <v>10764960.367816618</v>
      </c>
      <c r="Y4" s="152">
        <v>10762718.09426341</v>
      </c>
      <c r="Z4" s="152">
        <v>10761017.097784791</v>
      </c>
    </row>
    <row r="5" spans="1:26" x14ac:dyDescent="0.2">
      <c r="A5" s="87" t="s">
        <v>417</v>
      </c>
      <c r="B5" s="152">
        <v>10610055</v>
      </c>
      <c r="C5" s="152">
        <v>10649800</v>
      </c>
      <c r="D5" s="152">
        <v>10693939</v>
      </c>
      <c r="E5" s="152">
        <v>10701777</v>
      </c>
      <c r="F5" s="152">
        <v>10723965.806502713</v>
      </c>
      <c r="G5" s="152">
        <v>10743386.090608161</v>
      </c>
      <c r="H5" s="152">
        <v>10759970.785134802</v>
      </c>
      <c r="I5" s="152">
        <v>10773669.028634612</v>
      </c>
      <c r="J5" s="152">
        <v>10784497.349983025</v>
      </c>
      <c r="K5" s="152">
        <v>10792556.100851666</v>
      </c>
      <c r="L5" s="152">
        <v>10798010.395143572</v>
      </c>
      <c r="M5" s="152">
        <v>10801085.150568081</v>
      </c>
      <c r="N5" s="152">
        <v>10802037.063345324</v>
      </c>
      <c r="O5" s="152">
        <v>10801152.533137776</v>
      </c>
      <c r="P5" s="152">
        <v>10798756.555832559</v>
      </c>
      <c r="Q5" s="152">
        <v>10795206.617269127</v>
      </c>
      <c r="R5" s="152">
        <v>10790883.351548776</v>
      </c>
      <c r="S5" s="152">
        <v>10786176.377221519</v>
      </c>
      <c r="T5" s="152">
        <v>10781464.75854139</v>
      </c>
      <c r="U5" s="152">
        <v>10777080.684060294</v>
      </c>
      <c r="V5" s="152">
        <v>10773258.991811499</v>
      </c>
      <c r="W5" s="152">
        <v>10770116.106306031</v>
      </c>
      <c r="X5" s="152">
        <v>10767661.480597859</v>
      </c>
      <c r="Y5" s="152">
        <v>10765826.448723152</v>
      </c>
      <c r="Z5" s="152">
        <v>10764506.122185018</v>
      </c>
    </row>
    <row r="32" spans="1:1" x14ac:dyDescent="0.2">
      <c r="A32" s="232" t="s">
        <v>571</v>
      </c>
    </row>
  </sheetData>
  <hyperlinks>
    <hyperlink ref="A32" location="OBSAH!A1" display="Zpět na obsah" xr:uid="{EA719782-6B30-4E32-93F4-243AD444F877}"/>
  </hyperlinks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3386-392E-4C3F-94C3-3C2C69608F4B}">
  <sheetPr>
    <tabColor theme="0" tint="-0.34998626667073579"/>
  </sheetPr>
  <dimension ref="A1:N33"/>
  <sheetViews>
    <sheetView zoomScaleNormal="100" workbookViewId="0">
      <selection activeCell="A33" sqref="A33"/>
    </sheetView>
  </sheetViews>
  <sheetFormatPr defaultRowHeight="11.4" x14ac:dyDescent="0.2"/>
  <cols>
    <col min="1" max="1" width="16.44140625" style="60" customWidth="1"/>
    <col min="2" max="2" width="9.88671875" style="60" bestFit="1" customWidth="1"/>
    <col min="3" max="16384" width="8.88671875" style="60"/>
  </cols>
  <sheetData>
    <row r="1" spans="1:14" x14ac:dyDescent="0.2">
      <c r="A1" s="60" t="s">
        <v>418</v>
      </c>
    </row>
    <row r="2" spans="1:14" x14ac:dyDescent="0.2">
      <c r="A2" s="87"/>
      <c r="B2" s="120">
        <v>2018</v>
      </c>
      <c r="C2" s="120">
        <v>2019</v>
      </c>
      <c r="D2" s="120">
        <v>2020</v>
      </c>
      <c r="E2" s="120">
        <v>2021</v>
      </c>
      <c r="F2" s="120">
        <v>2022</v>
      </c>
      <c r="G2" s="120">
        <v>2023</v>
      </c>
      <c r="H2" s="120">
        <v>2024</v>
      </c>
      <c r="I2" s="120">
        <v>2025</v>
      </c>
      <c r="J2" s="120">
        <v>2026</v>
      </c>
      <c r="K2" s="120">
        <v>2027</v>
      </c>
      <c r="L2" s="120">
        <v>2028</v>
      </c>
      <c r="M2" s="120">
        <v>2029</v>
      </c>
      <c r="N2" s="120">
        <v>2030</v>
      </c>
    </row>
    <row r="3" spans="1:14" x14ac:dyDescent="0.2">
      <c r="A3" s="87" t="s">
        <v>415</v>
      </c>
      <c r="B3" s="88">
        <v>3.1091441306980796</v>
      </c>
      <c r="C3" s="88">
        <v>3.01947776493581</v>
      </c>
      <c r="D3" s="88">
        <v>2.9342593642443431</v>
      </c>
      <c r="E3" s="88">
        <v>2.8553583398374731</v>
      </c>
      <c r="F3" s="88">
        <v>2.7849601010970506</v>
      </c>
      <c r="G3" s="88">
        <v>2.7268114131753904</v>
      </c>
      <c r="H3" s="88">
        <v>2.6870584920293203</v>
      </c>
      <c r="I3" s="88">
        <v>2.6644336600346619</v>
      </c>
      <c r="J3" s="88">
        <v>2.6429699527151831</v>
      </c>
      <c r="K3" s="88">
        <v>2.621870823210064</v>
      </c>
      <c r="L3" s="88">
        <v>2.6005736645599842</v>
      </c>
      <c r="M3" s="88">
        <v>2.5655478706374781</v>
      </c>
      <c r="N3" s="88">
        <v>2.5279799673195678</v>
      </c>
    </row>
    <row r="4" spans="1:14" x14ac:dyDescent="0.2">
      <c r="A4" s="87" t="s">
        <v>416</v>
      </c>
      <c r="B4" s="88">
        <v>3.1091441306980796</v>
      </c>
      <c r="C4" s="88">
        <v>3.0235855454067515</v>
      </c>
      <c r="D4" s="88">
        <v>2.9466009579523651</v>
      </c>
      <c r="E4" s="88">
        <v>2.8673707615979844</v>
      </c>
      <c r="F4" s="88">
        <v>2.7968780581540273</v>
      </c>
      <c r="G4" s="88">
        <v>2.7388323926400471</v>
      </c>
      <c r="H4" s="88">
        <v>2.6987243623625159</v>
      </c>
      <c r="I4" s="88">
        <v>2.675640928377359</v>
      </c>
      <c r="J4" s="88">
        <v>2.6539375385428867</v>
      </c>
      <c r="K4" s="88">
        <v>2.6324366001108737</v>
      </c>
      <c r="L4" s="88">
        <v>2.6106311031313698</v>
      </c>
      <c r="M4" s="88">
        <v>2.5751491476466208</v>
      </c>
      <c r="N4" s="88">
        <v>2.5371234142225676</v>
      </c>
    </row>
    <row r="5" spans="1:14" x14ac:dyDescent="0.2">
      <c r="A5" s="87" t="s">
        <v>417</v>
      </c>
      <c r="B5" s="88">
        <v>3.1091441306980796</v>
      </c>
      <c r="C5" s="88">
        <v>3.0235855454067515</v>
      </c>
      <c r="D5" s="88">
        <v>2.9466009579523651</v>
      </c>
      <c r="E5" s="88">
        <v>2.8903092309673903</v>
      </c>
      <c r="F5" s="88">
        <v>2.8173084800009049</v>
      </c>
      <c r="G5" s="88">
        <v>2.757710557076483</v>
      </c>
      <c r="H5" s="88">
        <v>2.7161991861278652</v>
      </c>
      <c r="I5" s="88">
        <v>2.6918248379834129</v>
      </c>
      <c r="J5" s="88">
        <v>2.6689173954086063</v>
      </c>
      <c r="K5" s="88">
        <v>2.6462996729707844</v>
      </c>
      <c r="L5" s="88">
        <v>2.6234623544771711</v>
      </c>
      <c r="M5" s="88">
        <v>2.5869881645317179</v>
      </c>
      <c r="N5" s="88">
        <v>2.5481056501289667</v>
      </c>
    </row>
    <row r="33" spans="1:1" x14ac:dyDescent="0.2">
      <c r="A33" s="232" t="s">
        <v>571</v>
      </c>
    </row>
  </sheetData>
  <hyperlinks>
    <hyperlink ref="A33" location="OBSAH!A1" display="Zpět na obsah" xr:uid="{D70E6F85-91B5-4E50-B564-C8DEE1F237B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1"/>
  <sheetViews>
    <sheetView zoomScaleNormal="100" workbookViewId="0">
      <selection activeCell="G24" sqref="G24"/>
    </sheetView>
  </sheetViews>
  <sheetFormatPr defaultColWidth="8.88671875" defaultRowHeight="11.4" x14ac:dyDescent="0.2"/>
  <cols>
    <col min="1" max="1" width="20.109375" style="4" customWidth="1"/>
    <col min="2" max="6" width="9.5546875" style="4" customWidth="1"/>
    <col min="7" max="7" width="12.88671875" style="4" customWidth="1"/>
    <col min="8" max="16384" width="8.88671875" style="4"/>
  </cols>
  <sheetData>
    <row r="1" spans="1:7" x14ac:dyDescent="0.2">
      <c r="A1" s="4" t="s">
        <v>152</v>
      </c>
    </row>
    <row r="2" spans="1:7" customFormat="1" ht="15" thickBot="1" x14ac:dyDescent="0.35">
      <c r="A2" s="43"/>
      <c r="B2" s="89" t="s">
        <v>419</v>
      </c>
      <c r="C2" s="89" t="s">
        <v>420</v>
      </c>
      <c r="D2" s="89" t="s">
        <v>421</v>
      </c>
      <c r="E2" s="89" t="s">
        <v>422</v>
      </c>
      <c r="F2" s="28" t="s">
        <v>423</v>
      </c>
      <c r="G2" s="29" t="s">
        <v>153</v>
      </c>
    </row>
    <row r="3" spans="1:7" customFormat="1" ht="15" thickTop="1" x14ac:dyDescent="0.3">
      <c r="A3" s="14" t="s">
        <v>154</v>
      </c>
      <c r="B3" s="30">
        <v>2.2999999999999998</v>
      </c>
      <c r="C3" s="30">
        <v>1.7</v>
      </c>
      <c r="D3" s="30">
        <v>1.3</v>
      </c>
      <c r="E3" s="30">
        <v>1.5</v>
      </c>
      <c r="F3" s="31">
        <v>2.2000000000000002</v>
      </c>
      <c r="G3" s="30">
        <v>1.8</v>
      </c>
    </row>
    <row r="4" spans="1:7" customFormat="1" ht="14.4" x14ac:dyDescent="0.3">
      <c r="A4" s="14" t="s">
        <v>155</v>
      </c>
      <c r="B4" s="30">
        <v>2.2999999999999998</v>
      </c>
      <c r="C4" s="30">
        <v>2.1</v>
      </c>
      <c r="D4" s="30">
        <v>1.9</v>
      </c>
      <c r="E4" s="30">
        <v>1.8</v>
      </c>
      <c r="F4" s="31">
        <v>1.7</v>
      </c>
      <c r="G4" s="30">
        <v>2</v>
      </c>
    </row>
    <row r="5" spans="1:7" customFormat="1" ht="14.4" x14ac:dyDescent="0.3">
      <c r="A5" s="14" t="s">
        <v>156</v>
      </c>
      <c r="B5" s="30">
        <v>2.4</v>
      </c>
      <c r="C5" s="30">
        <v>1.6</v>
      </c>
      <c r="D5" s="30">
        <v>1.3</v>
      </c>
      <c r="E5" s="30">
        <v>1.5</v>
      </c>
      <c r="F5" s="31">
        <v>2</v>
      </c>
      <c r="G5" s="30">
        <v>1.8</v>
      </c>
    </row>
    <row r="6" spans="1:7" customFormat="1" ht="14.4" x14ac:dyDescent="0.3">
      <c r="A6" s="14" t="s">
        <v>157</v>
      </c>
      <c r="B6" s="30">
        <v>2.5</v>
      </c>
      <c r="C6" s="30">
        <v>2.2000000000000002</v>
      </c>
      <c r="D6" s="30">
        <v>2.1</v>
      </c>
      <c r="E6" s="30">
        <v>1.9</v>
      </c>
      <c r="F6" s="31">
        <v>1.8</v>
      </c>
      <c r="G6" s="30">
        <v>2.1</v>
      </c>
    </row>
    <row r="8" spans="1:7" x14ac:dyDescent="0.2">
      <c r="A8" s="232" t="s">
        <v>571</v>
      </c>
    </row>
    <row r="16" spans="1:7" x14ac:dyDescent="0.2">
      <c r="B16" s="9"/>
      <c r="C16" s="9"/>
      <c r="D16" s="9"/>
      <c r="E16" s="9"/>
      <c r="F16" s="9"/>
      <c r="G16" s="9"/>
    </row>
    <row r="17" spans="2:7" x14ac:dyDescent="0.2">
      <c r="B17" s="9"/>
      <c r="C17" s="9"/>
      <c r="D17" s="9"/>
      <c r="E17" s="9"/>
      <c r="F17" s="9"/>
      <c r="G17" s="9"/>
    </row>
    <row r="18" spans="2:7" x14ac:dyDescent="0.2">
      <c r="B18" s="9"/>
      <c r="C18" s="9"/>
      <c r="D18" s="9"/>
      <c r="E18" s="9"/>
      <c r="F18" s="9"/>
      <c r="G18" s="9"/>
    </row>
    <row r="19" spans="2:7" x14ac:dyDescent="0.2">
      <c r="B19" s="9"/>
      <c r="C19" s="9"/>
      <c r="D19" s="9"/>
      <c r="E19" s="9"/>
      <c r="F19" s="9"/>
      <c r="G19" s="9"/>
    </row>
    <row r="20" spans="2:7" x14ac:dyDescent="0.2">
      <c r="B20" s="9"/>
      <c r="C20" s="9"/>
      <c r="D20" s="9"/>
      <c r="E20" s="9"/>
      <c r="F20" s="9"/>
      <c r="G20" s="9"/>
    </row>
    <row r="21" spans="2:7" x14ac:dyDescent="0.2">
      <c r="B21" s="9"/>
      <c r="C21" s="9"/>
      <c r="D21" s="9"/>
      <c r="E21" s="9"/>
      <c r="F21" s="9"/>
      <c r="G21" s="9"/>
    </row>
  </sheetData>
  <hyperlinks>
    <hyperlink ref="A8" location="OBSAH!A1" display="Zpět na obsah" xr:uid="{8480C2CD-CBC9-431F-A844-00CF61139B65}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G28" sqref="G28"/>
    </sheetView>
  </sheetViews>
  <sheetFormatPr defaultColWidth="8.88671875" defaultRowHeight="12" x14ac:dyDescent="0.25"/>
  <cols>
    <col min="1" max="1" width="8.88671875" style="194"/>
    <col min="2" max="5" width="8.88671875" style="19"/>
    <col min="6" max="6" width="10.6640625" style="19" customWidth="1"/>
    <col min="7" max="23" width="8.88671875" style="19"/>
    <col min="24" max="24" width="10.109375" style="201" bestFit="1" customWidth="1"/>
    <col min="25" max="16384" width="8.88671875" style="19"/>
  </cols>
  <sheetData>
    <row r="1" spans="1:26" x14ac:dyDescent="0.25">
      <c r="A1" s="204" t="s">
        <v>158</v>
      </c>
    </row>
    <row r="2" spans="1:26" x14ac:dyDescent="0.25">
      <c r="A2" s="193"/>
      <c r="B2" s="193" t="s">
        <v>159</v>
      </c>
      <c r="C2" s="193" t="s">
        <v>160</v>
      </c>
      <c r="D2" s="193" t="s">
        <v>161</v>
      </c>
    </row>
    <row r="3" spans="1:26" x14ac:dyDescent="0.25">
      <c r="A3" s="193">
        <v>2021</v>
      </c>
      <c r="B3" s="82">
        <v>2.3872710443760274</v>
      </c>
      <c r="C3" s="82">
        <v>1.4339436587268062</v>
      </c>
      <c r="D3" s="82">
        <v>0.95332738564922115</v>
      </c>
      <c r="E3" s="47"/>
      <c r="F3" s="47"/>
      <c r="H3" s="47"/>
      <c r="X3" s="202"/>
      <c r="Y3" s="202"/>
      <c r="Z3" s="202"/>
    </row>
    <row r="4" spans="1:26" x14ac:dyDescent="0.25">
      <c r="A4" s="193">
        <v>2022</v>
      </c>
      <c r="B4" s="82">
        <v>2.3882210751528019</v>
      </c>
      <c r="C4" s="82">
        <v>1.4198436730221826</v>
      </c>
      <c r="D4" s="82">
        <v>0.96837740213061929</v>
      </c>
      <c r="E4" s="47"/>
      <c r="F4" s="47"/>
      <c r="G4" s="47"/>
      <c r="H4" s="47"/>
      <c r="X4" s="202"/>
      <c r="Y4" s="202"/>
      <c r="Z4" s="202"/>
    </row>
    <row r="5" spans="1:26" x14ac:dyDescent="0.25">
      <c r="A5" s="193">
        <v>2023</v>
      </c>
      <c r="B5" s="82">
        <v>2.3840776784215718</v>
      </c>
      <c r="C5" s="82">
        <v>1.4120413970435726</v>
      </c>
      <c r="D5" s="82">
        <v>0.97203628137799936</v>
      </c>
      <c r="E5" s="47"/>
      <c r="X5" s="202"/>
      <c r="Y5" s="202"/>
      <c r="Z5" s="202"/>
    </row>
    <row r="6" spans="1:26" x14ac:dyDescent="0.25">
      <c r="A6" s="193">
        <v>2024</v>
      </c>
      <c r="B6" s="82">
        <v>2.3855566029474118</v>
      </c>
      <c r="C6" s="82">
        <v>1.4112453514625356</v>
      </c>
      <c r="D6" s="82">
        <v>0.97431125148487618</v>
      </c>
      <c r="E6" s="47"/>
      <c r="F6" s="47"/>
      <c r="G6" s="47"/>
      <c r="H6" s="47"/>
      <c r="I6" s="47"/>
      <c r="X6" s="202"/>
      <c r="Y6" s="202"/>
      <c r="Z6" s="202"/>
    </row>
    <row r="7" spans="1:26" x14ac:dyDescent="0.25">
      <c r="A7" s="193">
        <v>2025</v>
      </c>
      <c r="B7" s="82">
        <v>2.3694195235960867</v>
      </c>
      <c r="C7" s="82">
        <v>1.394858573302467</v>
      </c>
      <c r="D7" s="82">
        <v>0.97456095029361955</v>
      </c>
      <c r="E7" s="47"/>
      <c r="X7" s="202"/>
      <c r="Y7" s="202"/>
      <c r="Z7" s="202"/>
    </row>
    <row r="8" spans="1:26" x14ac:dyDescent="0.25">
      <c r="A8" s="193">
        <v>2026</v>
      </c>
      <c r="B8" s="82">
        <v>2.3663099467369202</v>
      </c>
      <c r="C8" s="82">
        <v>1.3854353187608883</v>
      </c>
      <c r="D8" s="82">
        <v>0.98087462797603187</v>
      </c>
      <c r="E8" s="47"/>
      <c r="F8" s="47"/>
      <c r="G8" s="47"/>
      <c r="X8" s="202"/>
      <c r="Y8" s="202"/>
      <c r="Z8" s="202"/>
    </row>
    <row r="9" spans="1:26" x14ac:dyDescent="0.25">
      <c r="A9" s="193">
        <v>2027</v>
      </c>
      <c r="B9" s="82">
        <v>2.3703042786851172</v>
      </c>
      <c r="C9" s="82">
        <v>1.385513665385713</v>
      </c>
      <c r="D9" s="82">
        <v>0.98479061329940398</v>
      </c>
      <c r="E9" s="47"/>
      <c r="F9" s="47"/>
      <c r="G9" s="47"/>
      <c r="H9" s="47"/>
      <c r="X9" s="202"/>
      <c r="Y9" s="202"/>
      <c r="Z9" s="202"/>
    </row>
    <row r="10" spans="1:26" x14ac:dyDescent="0.25">
      <c r="A10" s="193">
        <v>2028</v>
      </c>
      <c r="B10" s="82">
        <v>2.3599731964754902</v>
      </c>
      <c r="C10" s="82">
        <v>1.3698789617804232</v>
      </c>
      <c r="D10" s="82">
        <v>0.99009423469506697</v>
      </c>
      <c r="E10" s="47"/>
      <c r="F10" s="47"/>
      <c r="G10" s="47"/>
      <c r="X10" s="202"/>
      <c r="Y10" s="202"/>
      <c r="Z10" s="202"/>
    </row>
    <row r="11" spans="1:26" x14ac:dyDescent="0.25">
      <c r="A11" s="193">
        <v>2029</v>
      </c>
      <c r="B11" s="82">
        <v>2.3663345675042113</v>
      </c>
      <c r="C11" s="82">
        <v>1.3693017514503687</v>
      </c>
      <c r="D11" s="82">
        <v>0.99703281605384275</v>
      </c>
      <c r="E11" s="47"/>
      <c r="F11" s="47"/>
      <c r="G11" s="47"/>
      <c r="X11" s="202"/>
      <c r="Y11" s="202"/>
      <c r="Z11" s="202"/>
    </row>
    <row r="12" spans="1:26" x14ac:dyDescent="0.25">
      <c r="A12" s="193">
        <v>2030</v>
      </c>
      <c r="B12" s="46">
        <v>2.3822547262037546</v>
      </c>
      <c r="C12" s="46">
        <v>1.3760106166166528</v>
      </c>
      <c r="D12" s="46">
        <v>1.006244109587102</v>
      </c>
      <c r="E12" s="47"/>
      <c r="F12" s="47"/>
      <c r="G12" s="47"/>
      <c r="X12" s="202"/>
      <c r="Y12" s="202"/>
      <c r="Z12" s="202"/>
    </row>
    <row r="13" spans="1:26" x14ac:dyDescent="0.25">
      <c r="A13" s="193">
        <v>2031</v>
      </c>
      <c r="B13" s="46">
        <v>2.3972206201988806</v>
      </c>
      <c r="C13" s="46">
        <v>1.3735604038800138</v>
      </c>
      <c r="D13" s="46">
        <v>1.0236602163188671</v>
      </c>
      <c r="E13" s="47"/>
      <c r="F13" s="47"/>
      <c r="G13" s="47"/>
      <c r="X13" s="202"/>
      <c r="Y13" s="202"/>
      <c r="Z13" s="202"/>
    </row>
    <row r="14" spans="1:26" x14ac:dyDescent="0.25">
      <c r="A14" s="193">
        <v>2032</v>
      </c>
      <c r="B14" s="46">
        <v>2.4177631593505695</v>
      </c>
      <c r="C14" s="46">
        <v>1.382597163471881</v>
      </c>
      <c r="D14" s="46">
        <v>1.0351659958786885</v>
      </c>
      <c r="E14" s="47"/>
      <c r="F14" s="47"/>
      <c r="G14" s="47"/>
      <c r="X14" s="202"/>
      <c r="Y14" s="202"/>
      <c r="Z14" s="202"/>
    </row>
    <row r="15" spans="1:26" x14ac:dyDescent="0.25">
      <c r="A15" s="193">
        <v>2033</v>
      </c>
      <c r="B15" s="46">
        <v>2.4367745523458026</v>
      </c>
      <c r="C15" s="46">
        <v>1.3905971939981374</v>
      </c>
      <c r="D15" s="46">
        <v>1.0461773583476652</v>
      </c>
      <c r="E15" s="47"/>
      <c r="F15" s="47"/>
      <c r="G15" s="47"/>
      <c r="X15" s="202"/>
      <c r="Y15" s="202"/>
      <c r="Z15" s="202"/>
    </row>
    <row r="16" spans="1:26" x14ac:dyDescent="0.25">
      <c r="A16" s="193">
        <v>2034</v>
      </c>
      <c r="B16" s="46">
        <v>2.456361273773239</v>
      </c>
      <c r="C16" s="46">
        <v>1.398718701045883</v>
      </c>
      <c r="D16" s="46">
        <v>1.057642572727356</v>
      </c>
      <c r="E16" s="47"/>
      <c r="F16" s="47"/>
      <c r="G16" s="47"/>
      <c r="X16" s="202"/>
      <c r="Y16" s="202"/>
      <c r="Z16" s="202"/>
    </row>
    <row r="17" spans="1:26" x14ac:dyDescent="0.25">
      <c r="A17" s="193">
        <v>2035</v>
      </c>
      <c r="B17" s="46">
        <v>2.479246928570523</v>
      </c>
      <c r="C17" s="46">
        <v>1.4081946224533068</v>
      </c>
      <c r="D17" s="46">
        <v>1.0710523061172164</v>
      </c>
      <c r="E17" s="47"/>
      <c r="F17" s="47"/>
      <c r="G17" s="47"/>
      <c r="X17" s="202"/>
      <c r="Y17" s="202"/>
      <c r="Z17" s="202"/>
    </row>
    <row r="18" spans="1:26" x14ac:dyDescent="0.25">
      <c r="A18" s="193">
        <v>2036</v>
      </c>
      <c r="B18" s="46">
        <v>2.5065089539187571</v>
      </c>
      <c r="C18" s="46">
        <v>1.4197754067455333</v>
      </c>
      <c r="D18" s="46">
        <v>1.086733547173224</v>
      </c>
      <c r="E18" s="47"/>
      <c r="F18" s="47"/>
      <c r="G18" s="47"/>
      <c r="X18" s="202"/>
      <c r="Y18" s="202"/>
      <c r="Z18" s="202"/>
    </row>
    <row r="19" spans="1:26" x14ac:dyDescent="0.25">
      <c r="A19" s="193">
        <v>2037</v>
      </c>
      <c r="B19" s="46">
        <v>2.5392554092043516</v>
      </c>
      <c r="C19" s="46">
        <v>1.4341213381955524</v>
      </c>
      <c r="D19" s="46">
        <v>1.1051340710087991</v>
      </c>
      <c r="E19" s="47"/>
      <c r="F19" s="47"/>
      <c r="G19" s="47"/>
      <c r="X19" s="202"/>
      <c r="Y19" s="202"/>
      <c r="Z19" s="202"/>
    </row>
    <row r="20" spans="1:26" x14ac:dyDescent="0.25">
      <c r="A20" s="193">
        <v>2038</v>
      </c>
      <c r="B20" s="46">
        <v>2.5793431873903012</v>
      </c>
      <c r="C20" s="46">
        <v>1.4520438319640687</v>
      </c>
      <c r="D20" s="46">
        <v>1.1272993554262327</v>
      </c>
      <c r="E20" s="47"/>
      <c r="F20" s="47"/>
      <c r="G20" s="47"/>
      <c r="X20" s="202"/>
      <c r="Y20" s="202"/>
      <c r="Z20" s="202"/>
    </row>
    <row r="21" spans="1:26" x14ac:dyDescent="0.25">
      <c r="A21" s="193">
        <v>2039</v>
      </c>
      <c r="B21" s="46">
        <v>2.6282100866338163</v>
      </c>
      <c r="C21" s="46">
        <v>1.4739640403556733</v>
      </c>
      <c r="D21" s="46">
        <v>1.1542460462781432</v>
      </c>
      <c r="E21" s="47"/>
      <c r="F21" s="47"/>
      <c r="G21" s="47"/>
      <c r="X21" s="202"/>
      <c r="Y21" s="202"/>
      <c r="Z21" s="202"/>
    </row>
    <row r="22" spans="1:26" x14ac:dyDescent="0.25">
      <c r="A22" s="193">
        <v>2040</v>
      </c>
      <c r="B22" s="46">
        <v>2.6828631629816369</v>
      </c>
      <c r="C22" s="46">
        <v>1.4987824773715148</v>
      </c>
      <c r="D22" s="46">
        <v>1.1840806856101218</v>
      </c>
      <c r="E22" s="47"/>
      <c r="F22" s="47"/>
      <c r="G22" s="47"/>
      <c r="X22" s="202"/>
      <c r="Y22" s="202"/>
      <c r="Z22" s="202"/>
    </row>
    <row r="23" spans="1:26" x14ac:dyDescent="0.25">
      <c r="A23" s="193">
        <v>2041</v>
      </c>
      <c r="B23" s="46">
        <v>2.7376528487846992</v>
      </c>
      <c r="C23" s="46">
        <v>1.5240623407259526</v>
      </c>
      <c r="D23" s="46">
        <v>1.2135905080587464</v>
      </c>
      <c r="E23" s="47"/>
      <c r="F23" s="47"/>
      <c r="G23" s="47"/>
      <c r="X23" s="202"/>
      <c r="Y23" s="202"/>
      <c r="Z23" s="202"/>
    </row>
    <row r="24" spans="1:26" x14ac:dyDescent="0.25">
      <c r="A24" s="193">
        <v>2042</v>
      </c>
      <c r="B24" s="46">
        <v>2.7901767997892208</v>
      </c>
      <c r="C24" s="46">
        <v>1.548310168964893</v>
      </c>
      <c r="D24" s="46">
        <v>1.2418666308243282</v>
      </c>
      <c r="E24" s="47"/>
      <c r="F24" s="232" t="s">
        <v>571</v>
      </c>
      <c r="G24" s="47"/>
      <c r="X24" s="202"/>
      <c r="Y24" s="202"/>
      <c r="Z24" s="202"/>
    </row>
    <row r="25" spans="1:26" x14ac:dyDescent="0.25">
      <c r="A25" s="193">
        <v>2043</v>
      </c>
      <c r="B25" s="46">
        <v>2.8391881818658007</v>
      </c>
      <c r="C25" s="46">
        <v>1.570861550288875</v>
      </c>
      <c r="D25" s="46">
        <v>1.2683266315769257</v>
      </c>
      <c r="E25" s="47"/>
      <c r="F25" s="47"/>
      <c r="G25" s="47"/>
      <c r="X25" s="202"/>
      <c r="Y25" s="202"/>
      <c r="Z25" s="202"/>
    </row>
    <row r="26" spans="1:26" x14ac:dyDescent="0.25">
      <c r="A26" s="193">
        <v>2044</v>
      </c>
      <c r="B26" s="46">
        <v>2.8844714599740282</v>
      </c>
      <c r="C26" s="46">
        <v>1.5913665538636763</v>
      </c>
      <c r="D26" s="46">
        <v>1.2931049061103517</v>
      </c>
      <c r="E26" s="47"/>
      <c r="F26" s="47"/>
      <c r="G26" s="47"/>
      <c r="X26" s="202"/>
      <c r="Y26" s="202"/>
      <c r="Z26" s="202"/>
    </row>
    <row r="27" spans="1:26" x14ac:dyDescent="0.25">
      <c r="A27" s="193">
        <v>2045</v>
      </c>
      <c r="B27" s="46">
        <v>2.9242571645024222</v>
      </c>
      <c r="C27" s="46">
        <v>1.6090188599914395</v>
      </c>
      <c r="D27" s="46">
        <v>1.315238304510983</v>
      </c>
      <c r="E27" s="47"/>
      <c r="F27" s="47"/>
      <c r="G27" s="47"/>
      <c r="X27" s="202"/>
      <c r="Y27" s="202"/>
      <c r="Z27" s="202"/>
    </row>
    <row r="28" spans="1:26" x14ac:dyDescent="0.25">
      <c r="A28" s="193">
        <v>2046</v>
      </c>
      <c r="B28" s="46">
        <v>2.9558808978994477</v>
      </c>
      <c r="C28" s="46">
        <v>1.6229254419392098</v>
      </c>
      <c r="D28" s="46">
        <v>1.3329554559602381</v>
      </c>
      <c r="E28" s="47"/>
      <c r="F28" s="47"/>
      <c r="G28" s="47"/>
      <c r="X28" s="202"/>
      <c r="Y28" s="202"/>
      <c r="Z28" s="202"/>
    </row>
    <row r="29" spans="1:26" x14ac:dyDescent="0.25">
      <c r="A29" s="193">
        <v>2047</v>
      </c>
      <c r="B29" s="46">
        <v>2.981911017503541</v>
      </c>
      <c r="C29" s="46">
        <v>1.6342954814563364</v>
      </c>
      <c r="D29" s="46">
        <v>1.3476155360472046</v>
      </c>
      <c r="E29" s="47"/>
      <c r="F29" s="47"/>
      <c r="G29" s="47"/>
      <c r="X29" s="202"/>
      <c r="Y29" s="202"/>
      <c r="Z29" s="202"/>
    </row>
    <row r="30" spans="1:26" x14ac:dyDescent="0.25">
      <c r="A30" s="193">
        <v>2048</v>
      </c>
      <c r="B30" s="46">
        <v>3.0058404269316217</v>
      </c>
      <c r="C30" s="46">
        <v>1.6445591848695957</v>
      </c>
      <c r="D30" s="46">
        <v>1.3612812420620259</v>
      </c>
      <c r="E30" s="47"/>
      <c r="F30" s="47"/>
      <c r="G30" s="47"/>
      <c r="X30" s="202"/>
      <c r="Y30" s="202"/>
      <c r="Z30" s="202"/>
    </row>
    <row r="31" spans="1:26" x14ac:dyDescent="0.25">
      <c r="A31" s="193">
        <v>2049</v>
      </c>
      <c r="B31" s="46">
        <v>3.0283087462560907</v>
      </c>
      <c r="C31" s="46">
        <v>1.654128518677898</v>
      </c>
      <c r="D31" s="46">
        <v>1.3741802275781929</v>
      </c>
      <c r="E31" s="47"/>
      <c r="F31" s="47"/>
      <c r="G31" s="47"/>
      <c r="X31" s="202"/>
      <c r="Y31" s="202"/>
      <c r="Z31" s="202"/>
    </row>
    <row r="32" spans="1:26" x14ac:dyDescent="0.25">
      <c r="A32" s="193">
        <v>2050</v>
      </c>
      <c r="B32" s="46">
        <v>3.0501314185422017</v>
      </c>
      <c r="C32" s="46">
        <v>1.6633869807627459</v>
      </c>
      <c r="D32" s="46">
        <v>1.3867444377794556</v>
      </c>
      <c r="E32" s="47"/>
      <c r="F32" s="47"/>
      <c r="G32" s="47"/>
      <c r="X32" s="202"/>
      <c r="Y32" s="202"/>
      <c r="Z32" s="202"/>
    </row>
    <row r="33" spans="1:26" x14ac:dyDescent="0.25">
      <c r="A33" s="193">
        <v>2051</v>
      </c>
      <c r="B33" s="46">
        <v>3.0711217349142208</v>
      </c>
      <c r="C33" s="46">
        <v>1.6723433408341357</v>
      </c>
      <c r="D33" s="46">
        <v>1.3987783940800853</v>
      </c>
      <c r="E33" s="47"/>
      <c r="F33" s="47"/>
      <c r="G33" s="47"/>
      <c r="X33" s="202"/>
      <c r="Y33" s="202"/>
      <c r="Z33" s="202"/>
    </row>
    <row r="34" spans="1:26" x14ac:dyDescent="0.25">
      <c r="A34" s="193">
        <v>2052</v>
      </c>
      <c r="B34" s="46">
        <v>3.0906557551097484</v>
      </c>
      <c r="C34" s="46">
        <v>1.6808520875620094</v>
      </c>
      <c r="D34" s="46">
        <v>1.4098036675477388</v>
      </c>
      <c r="E34" s="47"/>
      <c r="F34" s="47"/>
      <c r="G34" s="47"/>
      <c r="X34" s="202"/>
      <c r="Y34" s="202"/>
      <c r="Z34" s="202"/>
    </row>
    <row r="35" spans="1:26" x14ac:dyDescent="0.25">
      <c r="A35" s="193">
        <v>2053</v>
      </c>
      <c r="B35" s="46">
        <v>3.1090921482947982</v>
      </c>
      <c r="C35" s="46">
        <v>1.6890681415394837</v>
      </c>
      <c r="D35" s="46">
        <v>1.4200240067553145</v>
      </c>
      <c r="E35" s="47"/>
      <c r="F35" s="47"/>
      <c r="G35" s="47"/>
      <c r="X35" s="202"/>
      <c r="Y35" s="202"/>
      <c r="Z35" s="202"/>
    </row>
    <row r="36" spans="1:26" x14ac:dyDescent="0.25">
      <c r="A36" s="193">
        <v>2054</v>
      </c>
      <c r="B36" s="46">
        <v>3.1265998438489802</v>
      </c>
      <c r="C36" s="46">
        <v>1.6971133353500121</v>
      </c>
      <c r="D36" s="46">
        <v>1.4294865084989676</v>
      </c>
      <c r="E36" s="47"/>
      <c r="F36" s="47"/>
      <c r="G36" s="47"/>
      <c r="X36" s="202"/>
      <c r="Y36" s="202"/>
      <c r="Z36" s="202"/>
    </row>
    <row r="37" spans="1:26" x14ac:dyDescent="0.25">
      <c r="A37" s="193">
        <v>2055</v>
      </c>
      <c r="B37" s="46">
        <v>3.141937308929974</v>
      </c>
      <c r="C37" s="46">
        <v>1.704299925357148</v>
      </c>
      <c r="D37" s="46">
        <v>1.437637383572826</v>
      </c>
      <c r="E37" s="47"/>
      <c r="F37" s="47"/>
      <c r="G37" s="47"/>
      <c r="X37" s="202"/>
      <c r="Y37" s="202"/>
      <c r="Z37" s="202"/>
    </row>
    <row r="38" spans="1:26" x14ac:dyDescent="0.25">
      <c r="A38" s="193">
        <v>2056</v>
      </c>
      <c r="B38" s="46">
        <v>3.1557118812550553</v>
      </c>
      <c r="C38" s="46">
        <v>1.7105720144930545</v>
      </c>
      <c r="D38" s="46">
        <v>1.4451398667620008</v>
      </c>
      <c r="E38" s="47"/>
      <c r="F38" s="47"/>
      <c r="G38" s="47"/>
      <c r="X38" s="202"/>
      <c r="Y38" s="202"/>
      <c r="Z38" s="202"/>
    </row>
    <row r="39" spans="1:26" x14ac:dyDescent="0.25">
      <c r="A39" s="193">
        <v>2057</v>
      </c>
      <c r="B39" s="46">
        <v>3.1664108801519593</v>
      </c>
      <c r="C39" s="46">
        <v>1.7151282663120515</v>
      </c>
      <c r="D39" s="46">
        <v>1.4512826138399075</v>
      </c>
      <c r="E39" s="47"/>
      <c r="F39" s="47"/>
      <c r="G39" s="47"/>
      <c r="X39" s="202"/>
      <c r="Y39" s="202"/>
      <c r="Z39" s="202"/>
    </row>
    <row r="40" spans="1:26" x14ac:dyDescent="0.25">
      <c r="A40" s="193">
        <v>2058</v>
      </c>
      <c r="B40" s="82">
        <v>3.1714797567510895</v>
      </c>
      <c r="C40" s="82">
        <v>1.7169521560666159</v>
      </c>
      <c r="D40" s="82">
        <v>1.4545276006844736</v>
      </c>
      <c r="E40" s="203"/>
      <c r="F40" s="47"/>
      <c r="G40" s="47"/>
      <c r="X40" s="202"/>
      <c r="Y40" s="202"/>
      <c r="Z40" s="202"/>
    </row>
    <row r="41" spans="1:26" x14ac:dyDescent="0.25">
      <c r="A41" s="193">
        <v>2059</v>
      </c>
      <c r="B41" s="82">
        <v>3.170947566245188</v>
      </c>
      <c r="C41" s="82">
        <v>1.7158401631381512</v>
      </c>
      <c r="D41" s="82">
        <v>1.4551074031070368</v>
      </c>
      <c r="E41" s="203"/>
      <c r="F41" s="47"/>
      <c r="G41" s="47"/>
      <c r="X41" s="202"/>
      <c r="Y41" s="202"/>
      <c r="Z41" s="202"/>
    </row>
    <row r="42" spans="1:26" x14ac:dyDescent="0.25">
      <c r="A42" s="193">
        <v>2060</v>
      </c>
      <c r="B42" s="46">
        <v>3.1617458534263729</v>
      </c>
      <c r="C42" s="46">
        <v>1.7105894936274477</v>
      </c>
      <c r="D42" s="46">
        <v>1.4511563597989254</v>
      </c>
      <c r="E42" s="47"/>
      <c r="F42" s="47"/>
      <c r="G42" s="47"/>
      <c r="X42" s="202"/>
      <c r="Y42" s="202"/>
      <c r="Z42" s="202"/>
    </row>
    <row r="43" spans="1:26" x14ac:dyDescent="0.25">
      <c r="A43" s="193">
        <v>2061</v>
      </c>
      <c r="B43" s="46">
        <v>3.1447446758068041</v>
      </c>
      <c r="C43" s="46">
        <v>1.7015103885228946</v>
      </c>
      <c r="D43" s="46">
        <v>1.4432342872839095</v>
      </c>
      <c r="E43" s="47"/>
      <c r="F43" s="47"/>
      <c r="G43" s="47"/>
      <c r="X43" s="202"/>
      <c r="Y43" s="202"/>
      <c r="Z43" s="202"/>
    </row>
    <row r="44" spans="1:26" x14ac:dyDescent="0.25">
      <c r="A44" s="193">
        <v>2062</v>
      </c>
      <c r="B44" s="46">
        <v>3.1226466006114117</v>
      </c>
      <c r="C44" s="46">
        <v>1.6897758040939164</v>
      </c>
      <c r="D44" s="46">
        <v>1.4328707965174954</v>
      </c>
      <c r="E44" s="47"/>
      <c r="F44" s="47"/>
      <c r="G44" s="47"/>
      <c r="X44" s="202"/>
      <c r="Y44" s="202"/>
      <c r="Z44" s="202"/>
    </row>
    <row r="45" spans="1:26" x14ac:dyDescent="0.25">
      <c r="A45" s="193">
        <v>2063</v>
      </c>
      <c r="B45" s="46">
        <v>3.0979408409550331</v>
      </c>
      <c r="C45" s="46">
        <v>1.6764946643129879</v>
      </c>
      <c r="D45" s="46">
        <v>1.4214461766420454</v>
      </c>
      <c r="E45" s="47"/>
      <c r="F45" s="47"/>
      <c r="G45" s="47"/>
      <c r="X45" s="202"/>
      <c r="Y45" s="202"/>
      <c r="Z45" s="202"/>
    </row>
    <row r="46" spans="1:26" x14ac:dyDescent="0.25">
      <c r="A46" s="193">
        <v>2064</v>
      </c>
      <c r="B46" s="46">
        <v>3.0718594007381235</v>
      </c>
      <c r="C46" s="46">
        <v>1.662284043487593</v>
      </c>
      <c r="D46" s="46">
        <v>1.4095753572505303</v>
      </c>
      <c r="E46" s="47"/>
      <c r="F46" s="47"/>
      <c r="G46" s="47"/>
      <c r="X46" s="202"/>
      <c r="Y46" s="202"/>
      <c r="Z46" s="202"/>
    </row>
    <row r="47" spans="1:26" x14ac:dyDescent="0.25">
      <c r="A47" s="193">
        <v>2065</v>
      </c>
      <c r="B47" s="46">
        <v>3.0447276701538017</v>
      </c>
      <c r="C47" s="46">
        <v>1.6473713851187752</v>
      </c>
      <c r="D47" s="46">
        <v>1.3973562850350265</v>
      </c>
      <c r="E47" s="47"/>
      <c r="F47" s="47"/>
      <c r="G47" s="47"/>
      <c r="X47" s="202"/>
      <c r="Y47" s="202"/>
      <c r="Z47" s="202"/>
    </row>
    <row r="48" spans="1:26" x14ac:dyDescent="0.25">
      <c r="A48" s="193">
        <v>2066</v>
      </c>
      <c r="B48" s="46">
        <v>3.0178285453514793</v>
      </c>
      <c r="C48" s="46">
        <v>1.6322223922417343</v>
      </c>
      <c r="D48" s="46">
        <v>1.3856061531097446</v>
      </c>
      <c r="E48" s="47"/>
      <c r="F48" s="47"/>
      <c r="G48" s="47"/>
      <c r="X48" s="202"/>
      <c r="Y48" s="202"/>
      <c r="Z48" s="202"/>
    </row>
    <row r="49" spans="1:26" x14ac:dyDescent="0.25">
      <c r="A49" s="193">
        <v>2067</v>
      </c>
      <c r="B49" s="46">
        <v>2.9914848237258309</v>
      </c>
      <c r="C49" s="46">
        <v>1.6172071956357361</v>
      </c>
      <c r="D49" s="46">
        <v>1.3742776280900943</v>
      </c>
      <c r="E49" s="47"/>
      <c r="F49" s="47"/>
      <c r="G49" s="47"/>
      <c r="X49" s="202"/>
      <c r="Y49" s="202"/>
      <c r="Z49" s="202"/>
    </row>
    <row r="50" spans="1:26" x14ac:dyDescent="0.25">
      <c r="A50" s="193">
        <v>2068</v>
      </c>
      <c r="B50" s="46">
        <v>2.9660817362547909</v>
      </c>
      <c r="C50" s="46">
        <v>1.6025672244304945</v>
      </c>
      <c r="D50" s="46">
        <v>1.3635145118242966</v>
      </c>
      <c r="E50" s="47"/>
      <c r="F50" s="47"/>
      <c r="G50" s="47"/>
      <c r="X50" s="202"/>
      <c r="Y50" s="202"/>
      <c r="Z50" s="202"/>
    </row>
    <row r="51" spans="1:26" x14ac:dyDescent="0.25">
      <c r="A51" s="193">
        <v>2069</v>
      </c>
      <c r="B51" s="46">
        <v>2.9423791966265047</v>
      </c>
      <c r="C51" s="46">
        <v>1.5887457080337331</v>
      </c>
      <c r="D51" s="46">
        <v>1.3536334885927721</v>
      </c>
      <c r="E51" s="47"/>
      <c r="F51" s="47"/>
      <c r="G51" s="47"/>
      <c r="X51" s="202"/>
      <c r="Y51" s="202"/>
      <c r="Z51" s="202"/>
    </row>
    <row r="52" spans="1:26" x14ac:dyDescent="0.25">
      <c r="A52" s="193">
        <v>2070</v>
      </c>
      <c r="B52" s="46">
        <v>2.9222799946009714</v>
      </c>
      <c r="C52" s="46">
        <v>1.5766147611136667</v>
      </c>
      <c r="D52" s="46">
        <v>1.3456652334873045</v>
      </c>
      <c r="X52" s="202"/>
      <c r="Y52" s="202"/>
      <c r="Z52" s="202"/>
    </row>
    <row r="53" spans="1:26" x14ac:dyDescent="0.25">
      <c r="A53" s="193">
        <v>2071</v>
      </c>
      <c r="B53" s="46">
        <v>2.9071097180689929</v>
      </c>
      <c r="C53" s="46">
        <v>1.5669651232466837</v>
      </c>
      <c r="D53" s="46">
        <v>1.340144594822309</v>
      </c>
      <c r="Y53" s="201"/>
      <c r="Z53" s="201"/>
    </row>
  </sheetData>
  <hyperlinks>
    <hyperlink ref="F24" location="OBSAH!A1" display="Zpět na obsah" xr:uid="{2D3627CC-C048-4EE3-98F4-F30E1F0E1295}"/>
  </hyperlinks>
  <pageMargins left="0.7" right="0.7" top="0.78740157499999996" bottom="0.78740157499999996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F55"/>
  <sheetViews>
    <sheetView zoomScaleNormal="100" workbookViewId="0">
      <selection activeCell="M33" sqref="M33"/>
    </sheetView>
  </sheetViews>
  <sheetFormatPr defaultColWidth="8.88671875" defaultRowHeight="11.4" x14ac:dyDescent="0.2"/>
  <cols>
    <col min="1" max="1" width="9" style="134" bestFit="1" customWidth="1"/>
    <col min="2" max="2" width="14.44140625" style="4" customWidth="1"/>
    <col min="3" max="3" width="13.44140625" style="4" customWidth="1"/>
    <col min="4" max="16384" width="8.88671875" style="4"/>
  </cols>
  <sheetData>
    <row r="1" spans="1:6" x14ac:dyDescent="0.2">
      <c r="A1" s="205" t="s">
        <v>162</v>
      </c>
    </row>
    <row r="2" spans="1:6" s="32" customFormat="1" ht="57" x14ac:dyDescent="0.2">
      <c r="A2" s="195"/>
      <c r="B2" s="10" t="s">
        <v>163</v>
      </c>
      <c r="C2" s="10" t="s">
        <v>424</v>
      </c>
    </row>
    <row r="3" spans="1:6" x14ac:dyDescent="0.2">
      <c r="A3" s="3">
        <v>2021</v>
      </c>
      <c r="B3" s="5">
        <v>40.929465984587551</v>
      </c>
      <c r="C3" s="5">
        <v>40.929465984587551</v>
      </c>
      <c r="D3" s="6"/>
      <c r="E3" s="6"/>
      <c r="F3" s="9"/>
    </row>
    <row r="4" spans="1:6" x14ac:dyDescent="0.2">
      <c r="A4" s="3">
        <v>2022</v>
      </c>
      <c r="B4" s="5">
        <v>40.724412084771096</v>
      </c>
      <c r="C4" s="5">
        <v>40.53357903668725</v>
      </c>
      <c r="D4" s="6"/>
      <c r="E4" s="6"/>
      <c r="F4" s="9"/>
    </row>
    <row r="5" spans="1:6" x14ac:dyDescent="0.2">
      <c r="A5" s="3">
        <v>2023</v>
      </c>
      <c r="B5" s="5">
        <v>40.518274029166591</v>
      </c>
      <c r="C5" s="5">
        <v>40.145425635684703</v>
      </c>
      <c r="D5" s="6"/>
      <c r="E5" s="6"/>
      <c r="F5" s="9"/>
    </row>
    <row r="6" spans="1:6" x14ac:dyDescent="0.2">
      <c r="A6" s="3">
        <v>2024</v>
      </c>
      <c r="B6" s="5">
        <v>40.337339486947705</v>
      </c>
      <c r="C6" s="5">
        <v>39.79257148540605</v>
      </c>
      <c r="D6" s="6"/>
      <c r="E6" s="6"/>
      <c r="F6" s="9"/>
    </row>
    <row r="7" spans="1:6" x14ac:dyDescent="0.2">
      <c r="A7" s="3">
        <v>2025</v>
      </c>
      <c r="B7" s="5">
        <v>40.162955125233474</v>
      </c>
      <c r="C7" s="5">
        <v>39.449879078374686</v>
      </c>
      <c r="D7" s="6"/>
      <c r="E7" s="6"/>
      <c r="F7" s="9"/>
    </row>
    <row r="8" spans="1:6" x14ac:dyDescent="0.2">
      <c r="A8" s="3">
        <v>2026</v>
      </c>
      <c r="B8" s="5">
        <v>40.033314391600513</v>
      </c>
      <c r="C8" s="5">
        <v>39.163960383851126</v>
      </c>
      <c r="D8" s="6"/>
      <c r="E8" s="6"/>
      <c r="F8" s="9"/>
    </row>
    <row r="9" spans="1:6" x14ac:dyDescent="0.2">
      <c r="A9" s="3">
        <v>2027</v>
      </c>
      <c r="B9" s="5">
        <v>39.929163875887788</v>
      </c>
      <c r="C9" s="5">
        <v>38.914268331216689</v>
      </c>
      <c r="D9" s="6"/>
      <c r="E9" s="6"/>
      <c r="F9" s="9"/>
    </row>
    <row r="10" spans="1:6" x14ac:dyDescent="0.2">
      <c r="A10" s="3">
        <v>2028</v>
      </c>
      <c r="B10" s="5">
        <v>39.828066625477057</v>
      </c>
      <c r="C10" s="5">
        <v>38.668258886707221</v>
      </c>
      <c r="D10" s="6"/>
      <c r="E10" s="6"/>
      <c r="F10" s="9"/>
    </row>
    <row r="11" spans="1:6" x14ac:dyDescent="0.2">
      <c r="A11" s="3">
        <v>2029</v>
      </c>
      <c r="B11" s="5">
        <v>39.773995053019874</v>
      </c>
      <c r="C11" s="5">
        <v>38.485044439752407</v>
      </c>
      <c r="D11" s="6"/>
      <c r="E11" s="6"/>
      <c r="F11" s="9"/>
    </row>
    <row r="12" spans="1:6" x14ac:dyDescent="0.2">
      <c r="A12" s="3">
        <v>2030</v>
      </c>
      <c r="B12" s="5">
        <v>39.756665830700811</v>
      </c>
      <c r="C12" s="5">
        <v>38.351026981073097</v>
      </c>
      <c r="D12" s="6"/>
      <c r="E12" s="6"/>
      <c r="F12" s="9"/>
    </row>
    <row r="13" spans="1:6" x14ac:dyDescent="0.2">
      <c r="A13" s="3">
        <v>2031</v>
      </c>
      <c r="B13" s="5">
        <v>39.761677412469986</v>
      </c>
      <c r="C13" s="5">
        <v>38.245218305929868</v>
      </c>
      <c r="D13" s="6"/>
      <c r="E13" s="6"/>
      <c r="F13" s="9"/>
    </row>
    <row r="14" spans="1:6" x14ac:dyDescent="0.2">
      <c r="A14" s="3">
        <v>2032</v>
      </c>
      <c r="B14" s="5">
        <v>39.778298835885344</v>
      </c>
      <c r="C14" s="5">
        <v>38.160796464571462</v>
      </c>
      <c r="D14" s="6"/>
      <c r="E14" s="6"/>
      <c r="F14" s="9"/>
    </row>
    <row r="15" spans="1:6" x14ac:dyDescent="0.2">
      <c r="A15" s="3">
        <v>2033</v>
      </c>
      <c r="B15" s="5">
        <v>39.797122586928232</v>
      </c>
      <c r="C15" s="5">
        <v>38.083151337712152</v>
      </c>
      <c r="D15" s="6"/>
      <c r="E15" s="6"/>
      <c r="F15" s="9"/>
    </row>
    <row r="16" spans="1:6" x14ac:dyDescent="0.2">
      <c r="A16" s="3">
        <v>2034</v>
      </c>
      <c r="B16" s="5">
        <v>39.822408366307087</v>
      </c>
      <c r="C16" s="5">
        <v>38.017730933094214</v>
      </c>
      <c r="D16" s="6"/>
      <c r="E16" s="6"/>
      <c r="F16" s="9"/>
    </row>
    <row r="17" spans="1:6" x14ac:dyDescent="0.2">
      <c r="A17" s="3">
        <v>2035</v>
      </c>
      <c r="B17" s="5">
        <v>39.859152031504131</v>
      </c>
      <c r="C17" s="5">
        <v>37.971281151926362</v>
      </c>
      <c r="D17" s="6"/>
      <c r="E17" s="6"/>
      <c r="F17" s="9"/>
    </row>
    <row r="18" spans="1:6" x14ac:dyDescent="0.2">
      <c r="A18" s="3">
        <v>2036</v>
      </c>
      <c r="B18" s="5">
        <v>39.907769802486712</v>
      </c>
      <c r="C18" s="5">
        <v>37.944698237132656</v>
      </c>
      <c r="D18" s="6"/>
      <c r="E18" s="6"/>
      <c r="F18" s="9"/>
    </row>
    <row r="19" spans="1:6" x14ac:dyDescent="0.2">
      <c r="A19" s="3">
        <v>2037</v>
      </c>
      <c r="B19" s="5">
        <v>39.968357571662082</v>
      </c>
      <c r="C19" s="5">
        <v>37.938532588616518</v>
      </c>
      <c r="D19" s="6"/>
      <c r="E19" s="6"/>
      <c r="F19" s="9"/>
    </row>
    <row r="20" spans="1:6" x14ac:dyDescent="0.2">
      <c r="A20" s="3">
        <v>2038</v>
      </c>
      <c r="B20" s="5">
        <v>40.042243587752232</v>
      </c>
      <c r="C20" s="5">
        <v>37.955082725374325</v>
      </c>
      <c r="D20" s="6"/>
      <c r="E20" s="6"/>
      <c r="F20" s="9"/>
    </row>
    <row r="21" spans="1:6" x14ac:dyDescent="0.2">
      <c r="A21" s="3">
        <v>2039</v>
      </c>
      <c r="B21" s="5">
        <v>40.129398044746537</v>
      </c>
      <c r="C21" s="5">
        <v>37.994769991688578</v>
      </c>
      <c r="D21" s="6"/>
      <c r="E21" s="6"/>
      <c r="F21" s="9"/>
    </row>
    <row r="22" spans="1:6" x14ac:dyDescent="0.2">
      <c r="A22" s="3">
        <v>2040</v>
      </c>
      <c r="B22" s="5">
        <v>40.220769217518601</v>
      </c>
      <c r="C22" s="5">
        <v>38.045207773571079</v>
      </c>
      <c r="D22" s="6"/>
      <c r="E22" s="6"/>
      <c r="F22" s="9"/>
    </row>
    <row r="23" spans="1:6" x14ac:dyDescent="0.2">
      <c r="A23" s="3">
        <v>2041</v>
      </c>
      <c r="B23" s="5">
        <v>40.30430828858244</v>
      </c>
      <c r="C23" s="5">
        <v>38.08912794041531</v>
      </c>
      <c r="D23" s="6"/>
      <c r="E23" s="6"/>
      <c r="F23" s="9"/>
    </row>
    <row r="24" spans="1:6" x14ac:dyDescent="0.2">
      <c r="A24" s="3">
        <v>2042</v>
      </c>
      <c r="B24" s="5">
        <v>40.37650843744693</v>
      </c>
      <c r="C24" s="5">
        <v>38.120982208046371</v>
      </c>
      <c r="D24" s="6"/>
      <c r="E24" s="6"/>
      <c r="F24" s="9"/>
    </row>
    <row r="25" spans="1:6" x14ac:dyDescent="0.2">
      <c r="A25" s="3">
        <v>2043</v>
      </c>
      <c r="B25" s="5">
        <v>40.436480367599536</v>
      </c>
      <c r="C25" s="5">
        <v>38.138980083233356</v>
      </c>
      <c r="D25" s="6"/>
      <c r="E25" s="6"/>
      <c r="F25" s="9"/>
    </row>
    <row r="26" spans="1:6" x14ac:dyDescent="0.2">
      <c r="A26" s="3">
        <v>2044</v>
      </c>
      <c r="B26" s="5">
        <v>40.48540530173041</v>
      </c>
      <c r="C26" s="5">
        <v>38.144304952540708</v>
      </c>
      <c r="D26" s="6"/>
      <c r="E26" s="232" t="s">
        <v>571</v>
      </c>
      <c r="F26" s="9"/>
    </row>
    <row r="27" spans="1:6" x14ac:dyDescent="0.2">
      <c r="A27" s="3">
        <v>2045</v>
      </c>
      <c r="B27" s="5">
        <v>40.521729606450549</v>
      </c>
      <c r="C27" s="5">
        <v>38.13411643018712</v>
      </c>
      <c r="D27" s="6"/>
      <c r="E27" s="6"/>
      <c r="F27" s="9"/>
    </row>
    <row r="28" spans="1:6" x14ac:dyDescent="0.2">
      <c r="A28" s="3">
        <v>2046</v>
      </c>
      <c r="B28" s="5">
        <v>40.542548965696255</v>
      </c>
      <c r="C28" s="5">
        <v>38.103541594327517</v>
      </c>
      <c r="D28" s="6"/>
      <c r="E28" s="6"/>
      <c r="F28" s="9"/>
    </row>
    <row r="29" spans="1:6" x14ac:dyDescent="0.2">
      <c r="A29" s="3">
        <v>2047</v>
      </c>
      <c r="B29" s="5">
        <v>40.553566998870629</v>
      </c>
      <c r="C29" s="5">
        <v>38.060714366501102</v>
      </c>
      <c r="D29" s="6"/>
      <c r="E29" s="6"/>
      <c r="F29" s="9"/>
    </row>
    <row r="30" spans="1:6" x14ac:dyDescent="0.2">
      <c r="A30" s="3">
        <v>2048</v>
      </c>
      <c r="B30" s="5">
        <v>40.561359430091947</v>
      </c>
      <c r="C30" s="5">
        <v>38.015265303583746</v>
      </c>
      <c r="D30" s="6"/>
      <c r="E30" s="6"/>
      <c r="F30" s="9"/>
    </row>
    <row r="31" spans="1:6" x14ac:dyDescent="0.2">
      <c r="A31" s="3">
        <v>2049</v>
      </c>
      <c r="B31" s="5">
        <v>40.567250194960607</v>
      </c>
      <c r="C31" s="5">
        <v>37.969000991403973</v>
      </c>
      <c r="D31" s="6"/>
      <c r="E31" s="6"/>
      <c r="F31" s="9"/>
    </row>
    <row r="32" spans="1:6" x14ac:dyDescent="0.2">
      <c r="A32" s="3">
        <v>2050</v>
      </c>
      <c r="B32" s="5">
        <v>40.562132450558799</v>
      </c>
      <c r="C32" s="5">
        <v>37.913439166808992</v>
      </c>
      <c r="D32" s="6"/>
      <c r="E32" s="6"/>
      <c r="F32" s="9"/>
    </row>
    <row r="33" spans="1:6" x14ac:dyDescent="0.2">
      <c r="A33" s="3">
        <v>2051</v>
      </c>
      <c r="B33" s="5">
        <v>40.54667738465114</v>
      </c>
      <c r="C33" s="5">
        <v>37.849036741943685</v>
      </c>
      <c r="D33" s="6"/>
      <c r="E33" s="6"/>
      <c r="F33" s="9"/>
    </row>
    <row r="34" spans="1:6" x14ac:dyDescent="0.2">
      <c r="A34" s="3">
        <v>2052</v>
      </c>
      <c r="B34" s="5">
        <v>40.520982943395609</v>
      </c>
      <c r="C34" s="5">
        <v>37.775309318067059</v>
      </c>
      <c r="D34" s="6"/>
      <c r="E34" s="6"/>
      <c r="F34" s="9"/>
    </row>
    <row r="35" spans="1:6" x14ac:dyDescent="0.2">
      <c r="A35" s="3">
        <v>2053</v>
      </c>
      <c r="B35" s="5">
        <v>40.486561158610321</v>
      </c>
      <c r="C35" s="5">
        <v>37.694099856191635</v>
      </c>
      <c r="D35" s="6"/>
      <c r="E35" s="6"/>
      <c r="F35" s="9"/>
    </row>
    <row r="36" spans="1:6" x14ac:dyDescent="0.2">
      <c r="A36" s="3">
        <v>2054</v>
      </c>
      <c r="B36" s="5">
        <v>40.444457174734296</v>
      </c>
      <c r="C36" s="5">
        <v>37.606606718861926</v>
      </c>
      <c r="D36" s="6"/>
      <c r="E36" s="6"/>
      <c r="F36" s="9"/>
    </row>
    <row r="37" spans="1:6" x14ac:dyDescent="0.2">
      <c r="A37" s="3">
        <v>2055</v>
      </c>
      <c r="B37" s="5">
        <v>40.394218945441793</v>
      </c>
      <c r="C37" s="5">
        <v>37.511243120443105</v>
      </c>
      <c r="D37" s="6"/>
      <c r="E37" s="6"/>
      <c r="F37" s="9"/>
    </row>
    <row r="38" spans="1:6" x14ac:dyDescent="0.2">
      <c r="A38" s="3">
        <v>2056</v>
      </c>
      <c r="B38" s="5">
        <v>40.347495228166551</v>
      </c>
      <c r="C38" s="5">
        <v>37.420276806968829</v>
      </c>
      <c r="D38" s="6"/>
      <c r="E38" s="6"/>
      <c r="F38" s="9"/>
    </row>
    <row r="39" spans="1:6" x14ac:dyDescent="0.2">
      <c r="A39" s="3">
        <v>2057</v>
      </c>
      <c r="B39" s="5">
        <v>40.302823684357151</v>
      </c>
      <c r="C39" s="5">
        <v>37.330816301612955</v>
      </c>
      <c r="D39" s="6"/>
      <c r="E39" s="6"/>
      <c r="F39" s="9"/>
    </row>
    <row r="40" spans="1:6" x14ac:dyDescent="0.2">
      <c r="A40" s="3">
        <v>2058</v>
      </c>
      <c r="B40" s="5">
        <v>40.257479511304588</v>
      </c>
      <c r="C40" s="5">
        <v>37.237759672520646</v>
      </c>
      <c r="D40" s="6"/>
      <c r="E40" s="6"/>
      <c r="F40" s="9"/>
    </row>
    <row r="41" spans="1:6" x14ac:dyDescent="0.2">
      <c r="A41" s="3">
        <v>2059</v>
      </c>
      <c r="B41" s="5">
        <v>40.211957416971885</v>
      </c>
      <c r="C41" s="5">
        <v>37.141747151368094</v>
      </c>
      <c r="D41" s="6"/>
      <c r="E41" s="6"/>
      <c r="F41" s="9"/>
    </row>
    <row r="42" spans="1:6" x14ac:dyDescent="0.2">
      <c r="A42" s="3">
        <v>2060</v>
      </c>
      <c r="B42" s="5">
        <v>40.162941326848568</v>
      </c>
      <c r="C42" s="5">
        <v>37.036519728429226</v>
      </c>
      <c r="D42" s="6"/>
      <c r="E42" s="6"/>
      <c r="F42" s="9"/>
    </row>
    <row r="43" spans="1:6" x14ac:dyDescent="0.2">
      <c r="A43" s="3">
        <v>2061</v>
      </c>
      <c r="B43" s="5">
        <v>40.111790479566508</v>
      </c>
      <c r="C43" s="5">
        <v>36.924369894702238</v>
      </c>
      <c r="D43" s="6"/>
      <c r="E43" s="6"/>
      <c r="F43" s="9"/>
    </row>
    <row r="44" spans="1:6" x14ac:dyDescent="0.2">
      <c r="A44" s="3">
        <v>2062</v>
      </c>
      <c r="B44" s="5">
        <v>40.061889644877283</v>
      </c>
      <c r="C44" s="5">
        <v>36.81144987996143</v>
      </c>
      <c r="D44" s="6"/>
      <c r="E44" s="6"/>
      <c r="F44" s="9"/>
    </row>
    <row r="45" spans="1:6" x14ac:dyDescent="0.2">
      <c r="A45" s="3">
        <v>2063</v>
      </c>
      <c r="B45" s="5">
        <v>40.016209653348092</v>
      </c>
      <c r="C45" s="5">
        <v>36.703293980170308</v>
      </c>
      <c r="D45" s="6"/>
      <c r="E45" s="6"/>
      <c r="F45" s="9"/>
    </row>
    <row r="46" spans="1:6" x14ac:dyDescent="0.2">
      <c r="A46" s="3">
        <v>2064</v>
      </c>
      <c r="B46" s="5">
        <v>39.976021829891664</v>
      </c>
      <c r="C46" s="5">
        <v>36.602414765904854</v>
      </c>
      <c r="D46" s="6"/>
      <c r="E46" s="6"/>
      <c r="F46" s="9"/>
    </row>
    <row r="47" spans="1:6" x14ac:dyDescent="0.2">
      <c r="A47" s="3">
        <v>2065</v>
      </c>
      <c r="B47" s="5">
        <v>39.941331854444321</v>
      </c>
      <c r="C47" s="5">
        <v>36.509052957252266</v>
      </c>
      <c r="D47" s="6"/>
      <c r="E47" s="6"/>
      <c r="F47" s="9"/>
    </row>
    <row r="48" spans="1:6" x14ac:dyDescent="0.2">
      <c r="A48" s="3">
        <v>2066</v>
      </c>
      <c r="B48" s="5">
        <v>39.913423223123566</v>
      </c>
      <c r="C48" s="5">
        <v>36.425819918213001</v>
      </c>
      <c r="D48" s="6"/>
      <c r="E48" s="6"/>
      <c r="F48" s="9"/>
    </row>
    <row r="49" spans="1:6" x14ac:dyDescent="0.2">
      <c r="A49" s="3">
        <v>2067</v>
      </c>
      <c r="B49" s="5">
        <v>39.891969851333251</v>
      </c>
      <c r="C49" s="5">
        <v>36.352591023305578</v>
      </c>
      <c r="D49" s="6"/>
      <c r="E49" s="6"/>
      <c r="F49" s="9"/>
    </row>
    <row r="50" spans="1:6" x14ac:dyDescent="0.2">
      <c r="A50" s="3">
        <v>2068</v>
      </c>
      <c r="B50" s="5">
        <v>39.876739249212811</v>
      </c>
      <c r="C50" s="5">
        <v>36.289383935627455</v>
      </c>
      <c r="D50" s="6"/>
      <c r="E50" s="6"/>
      <c r="F50" s="9"/>
    </row>
    <row r="51" spans="1:6" x14ac:dyDescent="0.2">
      <c r="A51" s="3">
        <v>2069</v>
      </c>
      <c r="B51" s="5">
        <v>39.867884467418953</v>
      </c>
      <c r="C51" s="5">
        <v>36.237039884671375</v>
      </c>
      <c r="D51" s="6"/>
      <c r="E51" s="6"/>
      <c r="F51" s="9"/>
    </row>
    <row r="52" spans="1:6" x14ac:dyDescent="0.2">
      <c r="A52" s="3">
        <v>2070</v>
      </c>
      <c r="B52" s="5">
        <v>39.867041746197806</v>
      </c>
      <c r="C52" s="5">
        <v>36.199290004113692</v>
      </c>
      <c r="D52" s="6"/>
      <c r="E52" s="6"/>
      <c r="F52" s="9"/>
    </row>
    <row r="53" spans="1:6" x14ac:dyDescent="0.2">
      <c r="A53" s="3">
        <v>2071</v>
      </c>
      <c r="B53" s="5">
        <v>39.874749802504056</v>
      </c>
      <c r="C53" s="5">
        <v>36.177976491499059</v>
      </c>
    </row>
    <row r="55" spans="1:6" x14ac:dyDescent="0.2">
      <c r="F55" s="9"/>
    </row>
  </sheetData>
  <hyperlinks>
    <hyperlink ref="E26" location="OBSAH!A1" display="Zpět na obsah" xr:uid="{8C608E82-0F21-4ECF-997D-532E59EEABAB}"/>
  </hyperlinks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D57"/>
  <sheetViews>
    <sheetView zoomScaleNormal="100" workbookViewId="0">
      <selection activeCell="D27" sqref="D27"/>
    </sheetView>
  </sheetViews>
  <sheetFormatPr defaultColWidth="8.88671875" defaultRowHeight="11.4" x14ac:dyDescent="0.2"/>
  <cols>
    <col min="1" max="1" width="9" style="134" bestFit="1" customWidth="1"/>
    <col min="2" max="2" width="9.5546875" style="6" bestFit="1" customWidth="1"/>
    <col min="3" max="16384" width="8.88671875" style="4"/>
  </cols>
  <sheetData>
    <row r="1" spans="1:4" s="19" customFormat="1" x14ac:dyDescent="0.2">
      <c r="A1" s="11" t="s">
        <v>562</v>
      </c>
      <c r="B1" s="47"/>
    </row>
    <row r="2" spans="1:4" x14ac:dyDescent="0.2">
      <c r="A2" s="3">
        <v>2021</v>
      </c>
      <c r="B2" s="5">
        <v>7.7687024680722816</v>
      </c>
      <c r="D2" s="6"/>
    </row>
    <row r="3" spans="1:4" x14ac:dyDescent="0.2">
      <c r="A3" s="3">
        <v>2022</v>
      </c>
      <c r="B3" s="5">
        <v>7.7530617440709992</v>
      </c>
      <c r="D3" s="6"/>
    </row>
    <row r="4" spans="1:4" x14ac:dyDescent="0.2">
      <c r="A4" s="3">
        <v>2023</v>
      </c>
      <c r="B4" s="5">
        <v>7.7114846216583173</v>
      </c>
      <c r="D4" s="6"/>
    </row>
    <row r="5" spans="1:4" x14ac:dyDescent="0.2">
      <c r="A5" s="3">
        <v>2024</v>
      </c>
      <c r="B5" s="5">
        <v>7.6990885251031411</v>
      </c>
      <c r="D5" s="6"/>
    </row>
    <row r="6" spans="1:4" x14ac:dyDescent="0.2">
      <c r="A6" s="3">
        <v>2025</v>
      </c>
      <c r="B6" s="5">
        <v>7.6080702226030885</v>
      </c>
      <c r="D6" s="6"/>
    </row>
    <row r="7" spans="1:4" x14ac:dyDescent="0.2">
      <c r="A7" s="3">
        <v>2026</v>
      </c>
      <c r="B7" s="5">
        <v>7.5847853807260863</v>
      </c>
      <c r="D7" s="6"/>
    </row>
    <row r="8" spans="1:4" x14ac:dyDescent="0.2">
      <c r="A8" s="3">
        <v>2027</v>
      </c>
      <c r="B8" s="5">
        <v>7.5942594519720279</v>
      </c>
      <c r="D8" s="6"/>
    </row>
    <row r="9" spans="1:4" x14ac:dyDescent="0.2">
      <c r="A9" s="3">
        <v>2028</v>
      </c>
      <c r="B9" s="5">
        <v>7.5350554471324687</v>
      </c>
      <c r="D9" s="6"/>
    </row>
    <row r="10" spans="1:4" x14ac:dyDescent="0.2">
      <c r="A10" s="3">
        <v>2029</v>
      </c>
      <c r="B10" s="5">
        <v>7.5529034494355409</v>
      </c>
      <c r="D10" s="6"/>
    </row>
    <row r="11" spans="1:4" x14ac:dyDescent="0.2">
      <c r="A11" s="3">
        <v>2030</v>
      </c>
      <c r="B11" s="5">
        <v>7.6091113839024462</v>
      </c>
      <c r="D11" s="6"/>
    </row>
    <row r="12" spans="1:4" x14ac:dyDescent="0.2">
      <c r="A12" s="3">
        <v>2031</v>
      </c>
      <c r="B12" s="5">
        <v>7.6609198033910832</v>
      </c>
      <c r="D12" s="6"/>
    </row>
    <row r="13" spans="1:4" x14ac:dyDescent="0.2">
      <c r="A13" s="3">
        <v>2032</v>
      </c>
      <c r="B13" s="5">
        <v>7.7431698770946324</v>
      </c>
      <c r="D13" s="6"/>
    </row>
    <row r="14" spans="1:4" x14ac:dyDescent="0.2">
      <c r="A14" s="3">
        <v>2033</v>
      </c>
      <c r="B14" s="5">
        <v>7.8226738295385552</v>
      </c>
      <c r="D14" s="6"/>
    </row>
    <row r="15" spans="1:4" x14ac:dyDescent="0.2">
      <c r="A15" s="3">
        <v>2034</v>
      </c>
      <c r="B15" s="5">
        <v>7.9209156628168822</v>
      </c>
      <c r="D15" s="6"/>
    </row>
    <row r="16" spans="1:4" x14ac:dyDescent="0.2">
      <c r="A16" s="3">
        <v>2035</v>
      </c>
      <c r="B16" s="5">
        <v>8.0381348740686285</v>
      </c>
      <c r="D16" s="6"/>
    </row>
    <row r="17" spans="1:4" x14ac:dyDescent="0.2">
      <c r="A17" s="3">
        <v>2036</v>
      </c>
      <c r="B17" s="5">
        <v>8.1817134674529353</v>
      </c>
      <c r="D17" s="6"/>
    </row>
    <row r="18" spans="1:4" x14ac:dyDescent="0.2">
      <c r="A18" s="3">
        <v>2037</v>
      </c>
      <c r="B18" s="5">
        <v>8.352334568502167</v>
      </c>
      <c r="D18" s="6"/>
    </row>
    <row r="19" spans="1:4" x14ac:dyDescent="0.2">
      <c r="A19" s="3">
        <v>2038</v>
      </c>
      <c r="B19" s="5">
        <v>8.5631922200554413</v>
      </c>
      <c r="D19" s="6"/>
    </row>
    <row r="20" spans="1:4" x14ac:dyDescent="0.2">
      <c r="A20" s="3">
        <v>2039</v>
      </c>
      <c r="B20" s="5">
        <v>8.8216129399378804</v>
      </c>
      <c r="D20" s="6"/>
    </row>
    <row r="21" spans="1:4" x14ac:dyDescent="0.2">
      <c r="A21" s="3">
        <v>2040</v>
      </c>
      <c r="B21" s="5">
        <v>9.1132558916945268</v>
      </c>
      <c r="D21" s="6"/>
    </row>
    <row r="22" spans="1:4" x14ac:dyDescent="0.2">
      <c r="A22" s="3">
        <v>2041</v>
      </c>
      <c r="B22" s="5">
        <v>9.4110694642337922</v>
      </c>
      <c r="D22" s="6"/>
    </row>
    <row r="23" spans="1:4" x14ac:dyDescent="0.2">
      <c r="A23" s="3">
        <v>2042</v>
      </c>
      <c r="B23" s="5">
        <v>9.7037058362207329</v>
      </c>
      <c r="D23" s="6"/>
    </row>
    <row r="24" spans="1:4" x14ac:dyDescent="0.2">
      <c r="A24" s="3">
        <v>2043</v>
      </c>
      <c r="B24" s="5">
        <v>9.9837682832401402</v>
      </c>
      <c r="D24" s="6"/>
    </row>
    <row r="25" spans="1:4" x14ac:dyDescent="0.2">
      <c r="A25" s="3">
        <v>2044</v>
      </c>
      <c r="B25" s="5">
        <v>10.250526865201982</v>
      </c>
      <c r="D25" s="6"/>
    </row>
    <row r="26" spans="1:4" x14ac:dyDescent="0.2">
      <c r="A26" s="3">
        <v>2045</v>
      </c>
      <c r="B26" s="5">
        <v>10.492104879716809</v>
      </c>
      <c r="D26" s="232" t="s">
        <v>571</v>
      </c>
    </row>
    <row r="27" spans="1:4" x14ac:dyDescent="0.2">
      <c r="A27" s="3">
        <v>2046</v>
      </c>
      <c r="B27" s="5">
        <v>10.691458962101976</v>
      </c>
      <c r="D27" s="6"/>
    </row>
    <row r="28" spans="1:4" x14ac:dyDescent="0.2">
      <c r="A28" s="3">
        <v>2047</v>
      </c>
      <c r="B28" s="5">
        <v>10.86255977491084</v>
      </c>
      <c r="D28" s="6"/>
    </row>
    <row r="29" spans="1:4" x14ac:dyDescent="0.2">
      <c r="A29" s="3">
        <v>2048</v>
      </c>
      <c r="B29" s="5">
        <v>11.025783674001785</v>
      </c>
      <c r="D29" s="6"/>
    </row>
    <row r="30" spans="1:4" x14ac:dyDescent="0.2">
      <c r="A30" s="3">
        <v>2049</v>
      </c>
      <c r="B30" s="5">
        <v>11.184592595249523</v>
      </c>
      <c r="D30" s="6"/>
    </row>
    <row r="31" spans="1:4" x14ac:dyDescent="0.2">
      <c r="A31" s="3">
        <v>2050</v>
      </c>
      <c r="B31" s="5">
        <v>11.34067187902895</v>
      </c>
      <c r="D31" s="6"/>
    </row>
    <row r="32" spans="1:4" x14ac:dyDescent="0.2">
      <c r="A32" s="3">
        <v>2051</v>
      </c>
      <c r="B32" s="5">
        <v>11.49258751058413</v>
      </c>
      <c r="D32" s="6"/>
    </row>
    <row r="33" spans="1:4" x14ac:dyDescent="0.2">
      <c r="A33" s="3">
        <v>2052</v>
      </c>
      <c r="B33" s="5">
        <v>11.636080509250474</v>
      </c>
      <c r="D33" s="6"/>
    </row>
    <row r="34" spans="1:4" x14ac:dyDescent="0.2">
      <c r="A34" s="3">
        <v>2053</v>
      </c>
      <c r="B34" s="5">
        <v>11.773037459906098</v>
      </c>
      <c r="D34" s="6"/>
    </row>
    <row r="35" spans="1:4" x14ac:dyDescent="0.2">
      <c r="A35" s="3">
        <v>2054</v>
      </c>
      <c r="B35" s="5">
        <v>11.904135006834968</v>
      </c>
      <c r="D35" s="6"/>
    </row>
    <row r="36" spans="1:4" x14ac:dyDescent="0.2">
      <c r="A36" s="3">
        <v>2055</v>
      </c>
      <c r="B36" s="5">
        <v>12.021017218201163</v>
      </c>
      <c r="D36" s="6"/>
    </row>
    <row r="37" spans="1:4" x14ac:dyDescent="0.2">
      <c r="A37" s="3">
        <v>2056</v>
      </c>
      <c r="B37" s="5">
        <v>12.130082526963939</v>
      </c>
      <c r="D37" s="6"/>
    </row>
    <row r="38" spans="1:4" x14ac:dyDescent="0.2">
      <c r="A38" s="3">
        <v>2057</v>
      </c>
      <c r="B38" s="5">
        <v>12.220901035790904</v>
      </c>
      <c r="D38" s="6"/>
    </row>
    <row r="39" spans="1:4" x14ac:dyDescent="0.2">
      <c r="A39" s="3">
        <v>2058</v>
      </c>
      <c r="B39" s="5">
        <v>12.275988851012062</v>
      </c>
      <c r="D39" s="6"/>
    </row>
    <row r="40" spans="1:4" x14ac:dyDescent="0.2">
      <c r="A40" s="3">
        <v>2059</v>
      </c>
      <c r="B40" s="5">
        <v>12.294951405588572</v>
      </c>
      <c r="D40" s="6"/>
    </row>
    <row r="41" spans="1:4" x14ac:dyDescent="0.2">
      <c r="A41" s="3">
        <v>2060</v>
      </c>
      <c r="B41" s="5">
        <v>12.257392447739718</v>
      </c>
      <c r="D41" s="6"/>
    </row>
    <row r="42" spans="1:4" x14ac:dyDescent="0.2">
      <c r="A42" s="3">
        <v>2061</v>
      </c>
      <c r="B42" s="5">
        <v>12.16959144911892</v>
      </c>
      <c r="D42" s="6"/>
    </row>
    <row r="43" spans="1:4" x14ac:dyDescent="0.2">
      <c r="A43" s="3">
        <v>2062</v>
      </c>
      <c r="B43" s="5">
        <v>12.050330570795476</v>
      </c>
      <c r="D43" s="6"/>
    </row>
    <row r="44" spans="1:4" x14ac:dyDescent="0.2">
      <c r="A44" s="3">
        <v>2063</v>
      </c>
      <c r="B44" s="5">
        <v>11.916854644139342</v>
      </c>
      <c r="D44" s="6"/>
    </row>
    <row r="45" spans="1:4" x14ac:dyDescent="0.2">
      <c r="A45" s="3">
        <v>2064</v>
      </c>
      <c r="B45" s="5">
        <v>11.777816134313776</v>
      </c>
      <c r="D45" s="6"/>
    </row>
    <row r="46" spans="1:4" x14ac:dyDescent="0.2">
      <c r="A46" s="3">
        <v>2065</v>
      </c>
      <c r="B46" s="5">
        <v>11.635610924924874</v>
      </c>
      <c r="D46" s="6"/>
    </row>
    <row r="47" spans="1:4" x14ac:dyDescent="0.2">
      <c r="A47" s="3">
        <v>2066</v>
      </c>
      <c r="B47" s="5">
        <v>11.498448178904562</v>
      </c>
      <c r="D47" s="6"/>
    </row>
    <row r="48" spans="1:4" x14ac:dyDescent="0.2">
      <c r="A48" s="3">
        <v>2067</v>
      </c>
      <c r="B48" s="5">
        <v>11.367929130587843</v>
      </c>
      <c r="D48" s="6"/>
    </row>
    <row r="49" spans="1:4" x14ac:dyDescent="0.2">
      <c r="A49" s="3">
        <v>2068</v>
      </c>
      <c r="B49" s="5">
        <v>11.245858357502323</v>
      </c>
      <c r="D49" s="6"/>
    </row>
    <row r="50" spans="1:4" x14ac:dyDescent="0.2">
      <c r="A50" s="3">
        <v>2069</v>
      </c>
      <c r="B50" s="5">
        <v>11.136236475532723</v>
      </c>
      <c r="D50" s="6"/>
    </row>
    <row r="51" spans="1:4" x14ac:dyDescent="0.2">
      <c r="A51" s="3">
        <v>2070</v>
      </c>
      <c r="B51" s="5">
        <v>11.050058437008508</v>
      </c>
      <c r="D51" s="6"/>
    </row>
    <row r="52" spans="1:4" x14ac:dyDescent="0.2">
      <c r="A52" s="3">
        <v>2071</v>
      </c>
      <c r="B52" s="5">
        <v>10.994565797112447</v>
      </c>
      <c r="D52" s="6"/>
    </row>
    <row r="53" spans="1:4" x14ac:dyDescent="0.2"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  <row r="57" spans="1:4" x14ac:dyDescent="0.2">
      <c r="D57" s="6"/>
    </row>
  </sheetData>
  <hyperlinks>
    <hyperlink ref="D26" location="OBSAH!A1" display="Zpět na obsah" xr:uid="{F3B5E5EE-4731-4FF7-AE79-36A787B44926}"/>
  </hyperlinks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AC769-CA01-4152-80BA-D39B77FAE538}">
  <sheetPr>
    <tabColor theme="0" tint="-0.34998626667073579"/>
  </sheetPr>
  <dimension ref="A1:H55"/>
  <sheetViews>
    <sheetView zoomScaleNormal="100" workbookViewId="0">
      <selection activeCell="H57" sqref="H57"/>
    </sheetView>
  </sheetViews>
  <sheetFormatPr defaultRowHeight="11.4" x14ac:dyDescent="0.2"/>
  <cols>
    <col min="1" max="1" width="8.88671875" style="19"/>
    <col min="2" max="6" width="8" style="19" customWidth="1"/>
    <col min="7" max="16384" width="8.88671875" style="19"/>
  </cols>
  <sheetData>
    <row r="1" spans="1:6" x14ac:dyDescent="0.2">
      <c r="A1" s="19" t="s">
        <v>432</v>
      </c>
    </row>
    <row r="2" spans="1:6" x14ac:dyDescent="0.2">
      <c r="A2" s="19" t="s">
        <v>161</v>
      </c>
      <c r="B2" s="206"/>
      <c r="C2" s="206"/>
      <c r="D2" s="206"/>
      <c r="E2" s="206"/>
      <c r="F2" s="206"/>
    </row>
    <row r="3" spans="1:6" x14ac:dyDescent="0.2">
      <c r="A3" s="45"/>
      <c r="B3" s="208">
        <v>2013</v>
      </c>
      <c r="C3" s="208">
        <v>2015</v>
      </c>
      <c r="D3" s="208">
        <v>2017</v>
      </c>
      <c r="E3" s="208">
        <f>D3+1</f>
        <v>2018</v>
      </c>
      <c r="F3" s="208">
        <f t="shared" ref="F3" si="0">E3+1</f>
        <v>2019</v>
      </c>
    </row>
    <row r="4" spans="1:6" x14ac:dyDescent="0.2">
      <c r="A4" s="207" t="s">
        <v>425</v>
      </c>
      <c r="B4" s="46">
        <v>0.12805025595928002</v>
      </c>
      <c r="C4" s="46">
        <v>0.1081587600566393</v>
      </c>
      <c r="D4" s="46">
        <v>0.11425090201735244</v>
      </c>
      <c r="E4" s="46">
        <v>0.11754490196974544</v>
      </c>
      <c r="F4" s="46">
        <v>0.11264269880353235</v>
      </c>
    </row>
    <row r="5" spans="1:6" x14ac:dyDescent="0.2">
      <c r="A5" s="207" t="s">
        <v>426</v>
      </c>
      <c r="B5" s="46">
        <v>1.7867313762251702</v>
      </c>
      <c r="C5" s="46">
        <v>1.8515267965169855</v>
      </c>
      <c r="D5" s="46">
        <v>2.0221886387390189</v>
      </c>
      <c r="E5" s="46">
        <v>2.0488066306156094</v>
      </c>
      <c r="F5" s="46">
        <v>2.1231771689926853</v>
      </c>
    </row>
    <row r="6" spans="1:6" x14ac:dyDescent="0.2">
      <c r="A6" s="207" t="s">
        <v>427</v>
      </c>
      <c r="B6" s="46">
        <v>2.2570695490774102</v>
      </c>
      <c r="C6" s="46">
        <v>2.2927106646760094</v>
      </c>
      <c r="D6" s="46">
        <v>2.4396160772640227</v>
      </c>
      <c r="E6" s="46">
        <v>2.4627784941769728</v>
      </c>
      <c r="F6" s="46">
        <v>2.4880619613324018</v>
      </c>
    </row>
    <row r="7" spans="1:6" x14ac:dyDescent="0.2">
      <c r="A7" s="207" t="s">
        <v>428</v>
      </c>
      <c r="B7" s="46">
        <v>2.7279328861625487</v>
      </c>
      <c r="C7" s="46">
        <v>2.775769542718399</v>
      </c>
      <c r="D7" s="46">
        <v>2.8706302628221483</v>
      </c>
      <c r="E7" s="46">
        <v>2.8267993103669831</v>
      </c>
      <c r="F7" s="46">
        <v>2.7557127530640586</v>
      </c>
    </row>
    <row r="8" spans="1:6" x14ac:dyDescent="0.2">
      <c r="A8" s="207" t="s">
        <v>429</v>
      </c>
      <c r="B8" s="46">
        <v>3.4488848626388466</v>
      </c>
      <c r="C8" s="46">
        <v>3.3760228281224123</v>
      </c>
      <c r="D8" s="46">
        <v>3.4863414243370987</v>
      </c>
      <c r="E8" s="46">
        <v>3.4744231650368809</v>
      </c>
      <c r="F8" s="46">
        <v>3.4271072044818482</v>
      </c>
    </row>
    <row r="9" spans="1:6" x14ac:dyDescent="0.2">
      <c r="A9" s="207" t="s">
        <v>430</v>
      </c>
      <c r="B9" s="46">
        <v>4.8336712884309749</v>
      </c>
      <c r="C9" s="46">
        <v>4.6457779891651105</v>
      </c>
      <c r="D9" s="46">
        <v>4.6544551883880247</v>
      </c>
      <c r="E9" s="46">
        <v>4.5274918382303948</v>
      </c>
      <c r="F9" s="46">
        <v>4.4681549436806396</v>
      </c>
    </row>
    <row r="10" spans="1:6" x14ac:dyDescent="0.2">
      <c r="A10" s="207" t="s">
        <v>431</v>
      </c>
      <c r="B10" s="46">
        <v>6.4544041622116159</v>
      </c>
      <c r="C10" s="46">
        <v>6.2694916163118553</v>
      </c>
      <c r="D10" s="46">
        <v>6.4976731453599781</v>
      </c>
      <c r="E10" s="46">
        <v>6.505276291302871</v>
      </c>
      <c r="F10" s="46">
        <v>6.3159118627128414</v>
      </c>
    </row>
    <row r="11" spans="1:6" x14ac:dyDescent="0.2">
      <c r="A11" s="207">
        <v>50</v>
      </c>
      <c r="B11" s="46">
        <v>8.8598744509127378</v>
      </c>
      <c r="C11" s="46">
        <v>7.5796203585062685</v>
      </c>
      <c r="D11" s="46">
        <v>7.609352953033663</v>
      </c>
      <c r="E11" s="46">
        <v>7.6439410440717355</v>
      </c>
      <c r="F11" s="46">
        <v>8.0659465274849893</v>
      </c>
    </row>
    <row r="12" spans="1:6" x14ac:dyDescent="0.2">
      <c r="A12" s="207">
        <v>51</v>
      </c>
      <c r="B12" s="46">
        <v>8.8794197358732934</v>
      </c>
      <c r="C12" s="46">
        <v>8.7671119452417745</v>
      </c>
      <c r="D12" s="46">
        <v>8.1124654278606272</v>
      </c>
      <c r="E12" s="46">
        <v>8.1254877026675523</v>
      </c>
      <c r="F12" s="46">
        <v>8.0304925950711397</v>
      </c>
    </row>
    <row r="13" spans="1:6" x14ac:dyDescent="0.2">
      <c r="A13" s="207">
        <v>52</v>
      </c>
      <c r="B13" s="46">
        <v>9.6733568206092873</v>
      </c>
      <c r="C13" s="46">
        <v>10.042432814710041</v>
      </c>
      <c r="D13" s="46">
        <v>8.8563588896584786</v>
      </c>
      <c r="E13" s="46">
        <v>8.6063228417893782</v>
      </c>
      <c r="F13" s="46">
        <v>8.6472925548884838</v>
      </c>
    </row>
    <row r="14" spans="1:6" x14ac:dyDescent="0.2">
      <c r="A14" s="207">
        <v>53</v>
      </c>
      <c r="B14" s="46">
        <v>10.50004052192236</v>
      </c>
      <c r="C14" s="46">
        <v>9.9561062956565838</v>
      </c>
      <c r="D14" s="46">
        <v>10.269268809115857</v>
      </c>
      <c r="E14" s="46">
        <v>9.4036543738705571</v>
      </c>
      <c r="F14" s="46">
        <v>9.0476257159261184</v>
      </c>
    </row>
    <row r="15" spans="1:6" x14ac:dyDescent="0.2">
      <c r="A15" s="207">
        <v>54</v>
      </c>
      <c r="B15" s="46">
        <v>10.941359436465099</v>
      </c>
      <c r="C15" s="46">
        <v>11.007351159221262</v>
      </c>
      <c r="D15" s="46">
        <v>11.671826143770515</v>
      </c>
      <c r="E15" s="46">
        <v>10.841938602513626</v>
      </c>
      <c r="F15" s="46">
        <v>9.9289635130771714</v>
      </c>
    </row>
    <row r="16" spans="1:6" x14ac:dyDescent="0.2">
      <c r="A16" s="207">
        <v>55</v>
      </c>
      <c r="B16" s="46">
        <v>12.222742560347397</v>
      </c>
      <c r="C16" s="46">
        <v>11.815040315945367</v>
      </c>
      <c r="D16" s="46">
        <v>11.631601752443309</v>
      </c>
      <c r="E16" s="46">
        <v>12.382844893680273</v>
      </c>
      <c r="F16" s="46">
        <v>11.500958178333896</v>
      </c>
    </row>
    <row r="17" spans="1:8" x14ac:dyDescent="0.2">
      <c r="A17" s="207">
        <v>56</v>
      </c>
      <c r="B17" s="46">
        <v>14.310919699916644</v>
      </c>
      <c r="C17" s="46">
        <v>12.267030226036841</v>
      </c>
      <c r="D17" s="46">
        <v>12.834461175468203</v>
      </c>
      <c r="E17" s="46">
        <v>12.377750117198234</v>
      </c>
      <c r="F17" s="46">
        <v>13.174840588837283</v>
      </c>
    </row>
    <row r="18" spans="1:8" x14ac:dyDescent="0.2">
      <c r="A18" s="207">
        <v>57</v>
      </c>
      <c r="B18" s="46">
        <v>15.85775272516268</v>
      </c>
      <c r="C18" s="46">
        <v>13.848046309696095</v>
      </c>
      <c r="D18" s="46">
        <v>13.7716934714575</v>
      </c>
      <c r="E18" s="46">
        <v>13.592842049656632</v>
      </c>
      <c r="F18" s="46">
        <v>13.194727323089959</v>
      </c>
    </row>
    <row r="19" spans="1:8" x14ac:dyDescent="0.2">
      <c r="A19" s="207">
        <v>58</v>
      </c>
      <c r="B19" s="46">
        <v>17.421665671724675</v>
      </c>
      <c r="C19" s="46">
        <v>16.157991774216423</v>
      </c>
      <c r="D19" s="46">
        <v>14.466509062253744</v>
      </c>
      <c r="E19" s="46">
        <v>14.626361563792958</v>
      </c>
      <c r="F19" s="46">
        <v>14.471799313722226</v>
      </c>
    </row>
    <row r="20" spans="1:8" x14ac:dyDescent="0.2">
      <c r="A20" s="207">
        <v>59</v>
      </c>
      <c r="B20" s="46">
        <v>18.523035981593392</v>
      </c>
      <c r="C20" s="46">
        <v>17.880794701986755</v>
      </c>
      <c r="D20" s="46">
        <v>16.033773992251501</v>
      </c>
      <c r="E20" s="46">
        <v>15.396491898258683</v>
      </c>
      <c r="F20" s="46">
        <v>15.546390346990252</v>
      </c>
    </row>
    <row r="21" spans="1:8" x14ac:dyDescent="0.2">
      <c r="A21" s="207">
        <v>60</v>
      </c>
      <c r="B21" s="46">
        <v>20.198087901506291</v>
      </c>
      <c r="C21" s="46">
        <v>19.547512600734688</v>
      </c>
      <c r="D21" s="46">
        <v>18.509012340308288</v>
      </c>
      <c r="E21" s="46">
        <v>16.94165954832232</v>
      </c>
      <c r="F21" s="46">
        <v>16.408160638434804</v>
      </c>
    </row>
    <row r="22" spans="1:8" x14ac:dyDescent="0.2">
      <c r="A22" s="207">
        <v>61</v>
      </c>
      <c r="B22" s="46">
        <v>20.978153275614485</v>
      </c>
      <c r="C22" s="46">
        <v>19.433209911706069</v>
      </c>
      <c r="D22" s="46">
        <v>19.939187721711431</v>
      </c>
      <c r="E22" s="46">
        <v>19.262391355414614</v>
      </c>
      <c r="F22" s="46">
        <v>17.658931904754677</v>
      </c>
    </row>
    <row r="23" spans="1:8" x14ac:dyDescent="0.2">
      <c r="A23" s="207">
        <v>62</v>
      </c>
      <c r="B23" s="46">
        <v>16.689234453170656</v>
      </c>
      <c r="C23" s="46">
        <v>19.103371934604905</v>
      </c>
      <c r="D23" s="46">
        <v>19.745997333997391</v>
      </c>
      <c r="E23" s="46">
        <v>19.631018008085263</v>
      </c>
      <c r="F23" s="46">
        <v>19.111581016484745</v>
      </c>
    </row>
    <row r="24" spans="1:8" x14ac:dyDescent="0.2">
      <c r="A24" s="207">
        <v>63</v>
      </c>
      <c r="B24" s="46">
        <v>9.2201957692422116</v>
      </c>
      <c r="C24" s="46">
        <v>8.8830622505870664</v>
      </c>
      <c r="D24" s="46">
        <v>10.419451994417102</v>
      </c>
      <c r="E24" s="46">
        <v>12.433712685455522</v>
      </c>
      <c r="F24" s="46">
        <v>14.434943516736059</v>
      </c>
    </row>
    <row r="25" spans="1:8" x14ac:dyDescent="0.2">
      <c r="A25" s="207">
        <v>64</v>
      </c>
      <c r="B25" s="46">
        <v>7.7039318822469562</v>
      </c>
      <c r="C25" s="46">
        <v>7.7424119341259878</v>
      </c>
      <c r="D25" s="46">
        <v>6.9989270859360078</v>
      </c>
      <c r="E25" s="46">
        <v>6.6367511779223687</v>
      </c>
      <c r="F25" s="46">
        <v>6.87553999363376</v>
      </c>
    </row>
    <row r="26" spans="1:8" x14ac:dyDescent="0.2">
      <c r="A26" s="207">
        <v>65</v>
      </c>
      <c r="B26" s="46">
        <v>0.33290763248145333</v>
      </c>
      <c r="C26" s="46">
        <v>0.31589216308707169</v>
      </c>
      <c r="D26" s="46">
        <v>0.30099733445146609</v>
      </c>
      <c r="E26" s="46">
        <v>0.27709959109087368</v>
      </c>
      <c r="F26" s="46">
        <v>0.25467410864061979</v>
      </c>
      <c r="H26" s="232" t="s">
        <v>571</v>
      </c>
    </row>
    <row r="29" spans="1:8" x14ac:dyDescent="0.2">
      <c r="A29" s="19" t="s">
        <v>160</v>
      </c>
      <c r="B29" s="206"/>
      <c r="C29" s="206"/>
      <c r="D29" s="206"/>
    </row>
    <row r="30" spans="1:8" x14ac:dyDescent="0.2">
      <c r="A30" s="45"/>
      <c r="B30" s="208">
        <v>2013</v>
      </c>
      <c r="C30" s="208">
        <v>2015</v>
      </c>
      <c r="D30" s="208">
        <v>2017</v>
      </c>
      <c r="E30" s="208">
        <f>D30+1</f>
        <v>2018</v>
      </c>
      <c r="F30" s="208">
        <f t="shared" ref="F30" si="1">E30+1</f>
        <v>2019</v>
      </c>
    </row>
    <row r="31" spans="1:8" x14ac:dyDescent="0.2">
      <c r="A31" s="207" t="s">
        <v>425</v>
      </c>
      <c r="B31" s="46">
        <v>9.1605887125181737E-2</v>
      </c>
      <c r="C31" s="46">
        <v>7.4446287250259827E-2</v>
      </c>
      <c r="D31" s="46">
        <v>8.1052956844594903E-2</v>
      </c>
      <c r="E31" s="46">
        <v>7.7337977412370085E-2</v>
      </c>
      <c r="F31" s="46">
        <v>7.7867956585330619E-2</v>
      </c>
    </row>
    <row r="32" spans="1:8" x14ac:dyDescent="0.2">
      <c r="A32" s="207" t="s">
        <v>426</v>
      </c>
      <c r="B32" s="46">
        <v>1.3714303825552281</v>
      </c>
      <c r="C32" s="46">
        <v>1.4934326412294208</v>
      </c>
      <c r="D32" s="46">
        <v>1.5680006237695172</v>
      </c>
      <c r="E32" s="46">
        <v>1.5784376352284202</v>
      </c>
      <c r="F32" s="46">
        <v>1.5971311265950017</v>
      </c>
    </row>
    <row r="33" spans="1:6" x14ac:dyDescent="0.2">
      <c r="A33" s="207" t="s">
        <v>427</v>
      </c>
      <c r="B33" s="46">
        <v>1.7749908858913599</v>
      </c>
      <c r="C33" s="46">
        <v>1.8442744470141732</v>
      </c>
      <c r="D33" s="46">
        <v>1.9907954418399445</v>
      </c>
      <c r="E33" s="46">
        <v>2.0354061135907746</v>
      </c>
      <c r="F33" s="46">
        <v>2.0738026992653897</v>
      </c>
    </row>
    <row r="34" spans="1:6" x14ac:dyDescent="0.2">
      <c r="A34" s="207" t="s">
        <v>428</v>
      </c>
      <c r="B34" s="46">
        <v>2.3931533205068667</v>
      </c>
      <c r="C34" s="46">
        <v>2.3847901765226052</v>
      </c>
      <c r="D34" s="46">
        <v>2.4732626035513077</v>
      </c>
      <c r="E34" s="46">
        <v>2.4508994883644162</v>
      </c>
      <c r="F34" s="46">
        <v>2.4651017858623279</v>
      </c>
    </row>
    <row r="35" spans="1:6" x14ac:dyDescent="0.2">
      <c r="A35" s="207" t="s">
        <v>429</v>
      </c>
      <c r="B35" s="46">
        <v>3.5067127370558913</v>
      </c>
      <c r="C35" s="46">
        <v>3.4882340756808086</v>
      </c>
      <c r="D35" s="46">
        <v>3.5373589840032511</v>
      </c>
      <c r="E35" s="46">
        <v>3.4768881627678523</v>
      </c>
      <c r="F35" s="46">
        <v>3.3921048271216274</v>
      </c>
    </row>
    <row r="36" spans="1:6" x14ac:dyDescent="0.2">
      <c r="A36" s="207" t="s">
        <v>430</v>
      </c>
      <c r="B36" s="46">
        <v>5.2771998339698696</v>
      </c>
      <c r="C36" s="46">
        <v>5.1761114754251389</v>
      </c>
      <c r="D36" s="46">
        <v>5.2759740259740253</v>
      </c>
      <c r="E36" s="46">
        <v>5.2183904517356989</v>
      </c>
      <c r="F36" s="46">
        <v>5.1499409154756863</v>
      </c>
    </row>
    <row r="37" spans="1:6" x14ac:dyDescent="0.2">
      <c r="A37" s="207" t="s">
        <v>431</v>
      </c>
      <c r="B37" s="46">
        <v>7.9216409176029954</v>
      </c>
      <c r="C37" s="46">
        <v>7.8084664734004079</v>
      </c>
      <c r="D37" s="46">
        <v>7.8573940298424807</v>
      </c>
      <c r="E37" s="46">
        <v>7.8029895350599006</v>
      </c>
      <c r="F37" s="46">
        <v>7.6447526402195489</v>
      </c>
    </row>
    <row r="38" spans="1:6" x14ac:dyDescent="0.2">
      <c r="A38" s="207">
        <v>50</v>
      </c>
      <c r="B38" s="46">
        <v>9.8854314002828865</v>
      </c>
      <c r="C38" s="46">
        <v>9.8083232602313934</v>
      </c>
      <c r="D38" s="46">
        <v>10.01504307790491</v>
      </c>
      <c r="E38" s="46">
        <v>9.8498762883468185</v>
      </c>
      <c r="F38" s="46">
        <v>9.8270086858170327</v>
      </c>
    </row>
    <row r="39" spans="1:6" x14ac:dyDescent="0.2">
      <c r="A39" s="207">
        <v>51</v>
      </c>
      <c r="B39" s="46">
        <v>10.758549190242062</v>
      </c>
      <c r="C39" s="46">
        <v>10.477227013473673</v>
      </c>
      <c r="D39" s="46">
        <v>10.639189452101947</v>
      </c>
      <c r="E39" s="46">
        <v>10.742030131196886</v>
      </c>
      <c r="F39" s="46">
        <v>10.51216622619156</v>
      </c>
    </row>
    <row r="40" spans="1:6" x14ac:dyDescent="0.2">
      <c r="A40" s="207">
        <v>52</v>
      </c>
      <c r="B40" s="46">
        <v>11.52494503907441</v>
      </c>
      <c r="C40" s="46">
        <v>11.248012718600954</v>
      </c>
      <c r="D40" s="46">
        <v>11.516131827503537</v>
      </c>
      <c r="E40" s="46">
        <v>11.385656738098447</v>
      </c>
      <c r="F40" s="46">
        <v>11.44255914370857</v>
      </c>
    </row>
    <row r="41" spans="1:6" x14ac:dyDescent="0.2">
      <c r="A41" s="207">
        <v>53</v>
      </c>
      <c r="B41" s="46">
        <v>12.496101636491966</v>
      </c>
      <c r="C41" s="46">
        <v>12.393371280806043</v>
      </c>
      <c r="D41" s="46">
        <v>12.257573661640613</v>
      </c>
      <c r="E41" s="46">
        <v>12.325221590826935</v>
      </c>
      <c r="F41" s="46">
        <v>12.092409636747972</v>
      </c>
    </row>
    <row r="42" spans="1:6" x14ac:dyDescent="0.2">
      <c r="A42" s="207">
        <v>54</v>
      </c>
      <c r="B42" s="46">
        <v>14.050366740069872</v>
      </c>
      <c r="C42" s="46">
        <v>13.215304987181348</v>
      </c>
      <c r="D42" s="46">
        <v>13.267823780253005</v>
      </c>
      <c r="E42" s="46">
        <v>13.051070611877208</v>
      </c>
      <c r="F42" s="46">
        <v>13.171494332739828</v>
      </c>
    </row>
    <row r="43" spans="1:6" x14ac:dyDescent="0.2">
      <c r="A43" s="207">
        <v>55</v>
      </c>
      <c r="B43" s="46">
        <v>15.654187922917393</v>
      </c>
      <c r="C43" s="46">
        <v>14.39277637465128</v>
      </c>
      <c r="D43" s="46">
        <v>14.573493517608647</v>
      </c>
      <c r="E43" s="46">
        <v>14.212443745981856</v>
      </c>
      <c r="F43" s="46">
        <v>13.960434553082715</v>
      </c>
    </row>
    <row r="44" spans="1:6" x14ac:dyDescent="0.2">
      <c r="A44" s="207">
        <v>56</v>
      </c>
      <c r="B44" s="46">
        <v>17.212802841317494</v>
      </c>
      <c r="C44" s="46">
        <v>16.158485787597055</v>
      </c>
      <c r="D44" s="46">
        <v>15.481578819292356</v>
      </c>
      <c r="E44" s="46">
        <v>15.55647365410284</v>
      </c>
      <c r="F44" s="46">
        <v>15.145828558331424</v>
      </c>
    </row>
    <row r="45" spans="1:6" x14ac:dyDescent="0.2">
      <c r="A45" s="207">
        <v>57</v>
      </c>
      <c r="B45" s="46">
        <v>18.349905720525793</v>
      </c>
      <c r="C45" s="46">
        <v>17.690488902448326</v>
      </c>
      <c r="D45" s="46">
        <v>16.740322312676525</v>
      </c>
      <c r="E45" s="46">
        <v>16.583143507972665</v>
      </c>
      <c r="F45" s="46">
        <v>16.64462045994231</v>
      </c>
    </row>
    <row r="46" spans="1:6" x14ac:dyDescent="0.2">
      <c r="A46" s="207">
        <v>58</v>
      </c>
      <c r="B46" s="46">
        <v>17.547081294819382</v>
      </c>
      <c r="C46" s="46">
        <v>18.559399180700957</v>
      </c>
      <c r="D46" s="46">
        <v>18.232331710592582</v>
      </c>
      <c r="E46" s="46">
        <v>17.758646578907854</v>
      </c>
      <c r="F46" s="46">
        <v>17.643985895259242</v>
      </c>
    </row>
    <row r="47" spans="1:6" x14ac:dyDescent="0.2">
      <c r="A47" s="207">
        <v>59</v>
      </c>
      <c r="B47" s="46">
        <v>13.514089100081195</v>
      </c>
      <c r="C47" s="46">
        <v>16.367992333493053</v>
      </c>
      <c r="D47" s="46">
        <v>18.223255670706358</v>
      </c>
      <c r="E47" s="46">
        <v>18.69615793111587</v>
      </c>
      <c r="F47" s="46">
        <v>18.367654950362223</v>
      </c>
    </row>
    <row r="48" spans="1:6" x14ac:dyDescent="0.2">
      <c r="A48" s="207">
        <v>60</v>
      </c>
      <c r="B48" s="46">
        <v>8.6518208433240158</v>
      </c>
      <c r="C48" s="46">
        <v>10.516412859560068</v>
      </c>
      <c r="D48" s="46">
        <v>14.506394596924846</v>
      </c>
      <c r="E48" s="46">
        <v>16.358005574481265</v>
      </c>
      <c r="F48" s="46">
        <v>17.048591704351065</v>
      </c>
    </row>
    <row r="49" spans="1:8" x14ac:dyDescent="0.2">
      <c r="A49" s="207">
        <v>61</v>
      </c>
      <c r="B49" s="46">
        <v>7.2180178312253789</v>
      </c>
      <c r="C49" s="46">
        <v>7.7324650511954571</v>
      </c>
      <c r="D49" s="46">
        <v>9.3521095556570977</v>
      </c>
      <c r="E49" s="46">
        <v>10.04974261090867</v>
      </c>
      <c r="F49" s="46">
        <v>11.359462067677365</v>
      </c>
    </row>
    <row r="50" spans="1:8" x14ac:dyDescent="0.2">
      <c r="A50" s="207">
        <v>62</v>
      </c>
      <c r="B50" s="46">
        <v>6.551131407460618</v>
      </c>
      <c r="C50" s="46">
        <v>6.352335358249185</v>
      </c>
      <c r="D50" s="46">
        <v>7.3644419486940684</v>
      </c>
      <c r="E50" s="46">
        <v>7.668194546999735</v>
      </c>
      <c r="F50" s="46">
        <v>8.1369795229293711</v>
      </c>
    </row>
    <row r="51" spans="1:8" x14ac:dyDescent="0.2">
      <c r="A51" s="207">
        <v>63</v>
      </c>
      <c r="B51" s="46">
        <v>6.4418549596233259</v>
      </c>
      <c r="C51" s="46">
        <v>6.1694157849773283</v>
      </c>
      <c r="D51" s="46">
        <v>6.2651653534720149</v>
      </c>
      <c r="E51" s="46">
        <v>6.5177782685512371</v>
      </c>
      <c r="F51" s="46">
        <v>6.8319234600115033</v>
      </c>
    </row>
    <row r="52" spans="1:8" x14ac:dyDescent="0.2">
      <c r="A52" s="207">
        <v>64</v>
      </c>
      <c r="B52" s="46">
        <v>6.4142298881552344</v>
      </c>
      <c r="C52" s="46">
        <v>5.9823825284720229</v>
      </c>
      <c r="D52" s="46">
        <v>5.7006867478071666</v>
      </c>
      <c r="E52" s="46">
        <v>5.9340538610489313</v>
      </c>
      <c r="F52" s="46">
        <v>6.111544027607704</v>
      </c>
    </row>
    <row r="53" spans="1:8" x14ac:dyDescent="0.2">
      <c r="A53" s="207">
        <v>65</v>
      </c>
      <c r="B53" s="46">
        <v>0.26706309530074196</v>
      </c>
      <c r="C53" s="46">
        <v>0.25397674107739604</v>
      </c>
      <c r="D53" s="46">
        <v>0.24865312888520513</v>
      </c>
      <c r="E53" s="46">
        <v>0.26213938678597898</v>
      </c>
      <c r="F53" s="46">
        <v>0.24382810118866197</v>
      </c>
    </row>
    <row r="54" spans="1:8" x14ac:dyDescent="0.2">
      <c r="B54" s="206"/>
      <c r="C54" s="206"/>
      <c r="D54" s="206"/>
      <c r="E54" s="206"/>
      <c r="F54" s="206"/>
    </row>
    <row r="55" spans="1:8" x14ac:dyDescent="0.2">
      <c r="H55" s="232" t="s">
        <v>571</v>
      </c>
    </row>
  </sheetData>
  <hyperlinks>
    <hyperlink ref="H26" location="OBSAH!A1" display="Zpět na obsah" xr:uid="{36E860BD-1A06-4B7F-B9BD-437FA3F19ABF}"/>
    <hyperlink ref="H55" location="OBSAH!A1" display="Zpět na obsah" xr:uid="{E228A774-D96C-44DE-B72E-8AAB65FB4FC1}"/>
  </hyperlinks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D16C-36D1-4D87-A322-4B0F7F11030D}">
  <sheetPr>
    <tabColor theme="0" tint="-0.34998626667073579"/>
  </sheetPr>
  <dimension ref="A1:V40"/>
  <sheetViews>
    <sheetView zoomScaleNormal="100" workbookViewId="0">
      <selection activeCell="A41" sqref="A41"/>
    </sheetView>
  </sheetViews>
  <sheetFormatPr defaultRowHeight="11.4" x14ac:dyDescent="0.2"/>
  <cols>
    <col min="1" max="16384" width="8.88671875" style="4"/>
  </cols>
  <sheetData>
    <row r="1" spans="1:22" x14ac:dyDescent="0.2">
      <c r="A1" s="139" t="s">
        <v>433</v>
      </c>
      <c r="E1" s="139"/>
    </row>
    <row r="2" spans="1:22" x14ac:dyDescent="0.2">
      <c r="A2" s="4" t="s">
        <v>161</v>
      </c>
      <c r="M2" s="4" t="s">
        <v>160</v>
      </c>
    </row>
    <row r="3" spans="1:22" x14ac:dyDescent="0.2">
      <c r="A3" s="2"/>
      <c r="B3" s="2">
        <v>2013</v>
      </c>
      <c r="C3" s="2"/>
      <c r="D3" s="2">
        <v>2015</v>
      </c>
      <c r="E3" s="2"/>
      <c r="F3" s="2">
        <v>2017</v>
      </c>
      <c r="G3" s="2"/>
      <c r="H3" s="2">
        <v>2018</v>
      </c>
      <c r="I3" s="2"/>
      <c r="J3" s="2">
        <v>2019</v>
      </c>
      <c r="M3" s="2"/>
      <c r="N3" s="2">
        <v>2013</v>
      </c>
      <c r="O3" s="2"/>
      <c r="P3" s="2">
        <v>2015</v>
      </c>
      <c r="Q3" s="2"/>
      <c r="R3" s="2">
        <v>2017</v>
      </c>
      <c r="S3" s="2"/>
      <c r="T3" s="2">
        <v>2018</v>
      </c>
      <c r="U3" s="2"/>
      <c r="V3" s="2">
        <v>2019</v>
      </c>
    </row>
    <row r="4" spans="1:22" x14ac:dyDescent="0.2">
      <c r="A4" s="5">
        <v>-4.5666666666666629</v>
      </c>
      <c r="B4" s="5">
        <v>2.2497797655350005</v>
      </c>
      <c r="C4" s="5">
        <v>-4.8333333333333357</v>
      </c>
      <c r="D4" s="5">
        <v>2.178718029681086</v>
      </c>
      <c r="E4" s="5">
        <v>-4.1666666666666643</v>
      </c>
      <c r="F4" s="5">
        <v>2.4257930477271419</v>
      </c>
      <c r="G4" s="5">
        <v>-4.1666666666666643</v>
      </c>
      <c r="H4" s="5">
        <v>2.0345693120829336</v>
      </c>
      <c r="I4" s="5">
        <v>-4.1666666666666643</v>
      </c>
      <c r="J4" s="5">
        <v>1.872257629003117</v>
      </c>
      <c r="M4" s="5">
        <v>-4.5</v>
      </c>
      <c r="N4" s="5">
        <v>3.7689795039305071E-2</v>
      </c>
      <c r="O4" s="5">
        <v>-4</v>
      </c>
      <c r="P4" s="5">
        <v>7.5516693163751994E-2</v>
      </c>
      <c r="Q4" s="5">
        <v>-4.5</v>
      </c>
      <c r="R4" s="5">
        <v>3.8389189604207457E-3</v>
      </c>
      <c r="S4" s="5">
        <v>-4.6666600000000003</v>
      </c>
      <c r="T4" s="5">
        <v>0</v>
      </c>
      <c r="U4" s="5">
        <v>-4.1666600000000003</v>
      </c>
      <c r="V4" s="5">
        <v>1.9119362178077741E-2</v>
      </c>
    </row>
    <row r="5" spans="1:22" x14ac:dyDescent="0.2">
      <c r="A5" s="5">
        <v>-3.5666666666666629</v>
      </c>
      <c r="B5" s="5">
        <v>2.5878644056053073</v>
      </c>
      <c r="C5" s="5">
        <v>-3.8333333333333357</v>
      </c>
      <c r="D5" s="5">
        <v>2.5350140056022408</v>
      </c>
      <c r="E5" s="5">
        <v>-3.1666666666666643</v>
      </c>
      <c r="F5" s="5">
        <v>4.786435652737886</v>
      </c>
      <c r="G5" s="5">
        <v>-3.1666666666666643</v>
      </c>
      <c r="H5" s="5">
        <v>4.1182370641335773</v>
      </c>
      <c r="I5" s="5">
        <v>-3.1666666666666643</v>
      </c>
      <c r="J5" s="5">
        <v>3.6406955358635682</v>
      </c>
      <c r="M5" s="5">
        <v>-3.5</v>
      </c>
      <c r="N5" s="5">
        <v>0.88525706503234591</v>
      </c>
      <c r="O5" s="5">
        <v>-3</v>
      </c>
      <c r="P5" s="5">
        <v>1.9478112606101043</v>
      </c>
      <c r="Q5" s="5">
        <v>-3.5</v>
      </c>
      <c r="R5" s="5">
        <v>0.20154048768807117</v>
      </c>
      <c r="S5" s="5">
        <v>-3.6666600000000003</v>
      </c>
      <c r="T5" s="5">
        <v>5.071389560739642E-2</v>
      </c>
      <c r="U5" s="5">
        <v>-3.1666600000000003</v>
      </c>
      <c r="V5" s="5">
        <v>0.78694893751982231</v>
      </c>
    </row>
    <row r="6" spans="1:22" x14ac:dyDescent="0.2">
      <c r="A6" s="5">
        <v>-2.5666666666666629</v>
      </c>
      <c r="B6" s="5">
        <v>9.7462126575109718</v>
      </c>
      <c r="C6" s="5">
        <v>-2.8333333333333357</v>
      </c>
      <c r="D6" s="5">
        <v>6.3319049058482557</v>
      </c>
      <c r="E6" s="5">
        <v>-2.1666666666666643</v>
      </c>
      <c r="F6" s="5">
        <v>10.848162529213669</v>
      </c>
      <c r="G6" s="5">
        <v>-2.1666666666666643</v>
      </c>
      <c r="H6" s="5">
        <v>9.3665321281716043</v>
      </c>
      <c r="I6" s="5">
        <v>-2.1666666666666643</v>
      </c>
      <c r="J6" s="5">
        <v>8.3494053359048532</v>
      </c>
      <c r="M6" s="5">
        <v>-2.5</v>
      </c>
      <c r="N6" s="5">
        <v>6.6223625186908119</v>
      </c>
      <c r="O6" s="5">
        <v>-2</v>
      </c>
      <c r="P6" s="5">
        <v>10.812840575660193</v>
      </c>
      <c r="Q6" s="5">
        <v>-2.5</v>
      </c>
      <c r="R6" s="5">
        <v>3.0056047137079389</v>
      </c>
      <c r="S6" s="5">
        <v>-2.6666600000000003</v>
      </c>
      <c r="T6" s="5">
        <v>1.3896496459943601</v>
      </c>
      <c r="U6" s="5">
        <v>-2.1666600000000003</v>
      </c>
      <c r="V6" s="5">
        <v>5.8423550196183154</v>
      </c>
    </row>
    <row r="7" spans="1:22" x14ac:dyDescent="0.2">
      <c r="A7" s="5">
        <v>-1.5666666666666629</v>
      </c>
      <c r="B7" s="5">
        <v>23.141811236670382</v>
      </c>
      <c r="C7" s="5">
        <v>-1.8333333333333357</v>
      </c>
      <c r="D7" s="5">
        <v>15.734781201682788</v>
      </c>
      <c r="E7" s="5">
        <v>-1.1666666666666643</v>
      </c>
      <c r="F7" s="5">
        <v>24.092034100284167</v>
      </c>
      <c r="G7" s="5">
        <v>-1.1666666666666643</v>
      </c>
      <c r="H7" s="5">
        <v>20.554285395639322</v>
      </c>
      <c r="I7" s="5">
        <v>-1.1666666666666643</v>
      </c>
      <c r="J7" s="5">
        <v>18.975961354138711</v>
      </c>
      <c r="M7" s="5">
        <v>-1.5</v>
      </c>
      <c r="N7" s="5">
        <v>24.121338231947199</v>
      </c>
      <c r="O7" s="5">
        <v>-1</v>
      </c>
      <c r="P7" s="5">
        <v>35.81332154725073</v>
      </c>
      <c r="Q7" s="5">
        <v>-1.5</v>
      </c>
      <c r="R7" s="5">
        <v>17.521890594106015</v>
      </c>
      <c r="S7" s="5">
        <v>-1.6666600000000003</v>
      </c>
      <c r="T7" s="5">
        <v>9.3433139112945032</v>
      </c>
      <c r="U7" s="5">
        <v>-1.1666600000000003</v>
      </c>
      <c r="V7" s="5">
        <v>27.204606243747065</v>
      </c>
    </row>
    <row r="8" spans="1:22" x14ac:dyDescent="0.2">
      <c r="A8" s="5">
        <v>-0.56666666666666288</v>
      </c>
      <c r="B8" s="5">
        <v>52.710305791164522</v>
      </c>
      <c r="C8" s="5">
        <v>-0.8333333333333357</v>
      </c>
      <c r="D8" s="5">
        <v>31.632433208848031</v>
      </c>
      <c r="E8" s="5">
        <v>-0.1666666666666643</v>
      </c>
      <c r="F8" s="5">
        <v>74.513657561625578</v>
      </c>
      <c r="G8" s="5">
        <v>-0.1666666666666643</v>
      </c>
      <c r="H8" s="5">
        <v>65.102959225419326</v>
      </c>
      <c r="I8" s="5">
        <v>-0.1666666666666643</v>
      </c>
      <c r="J8" s="5">
        <v>55.092026713432887</v>
      </c>
      <c r="M8" s="5">
        <v>-0.5</v>
      </c>
      <c r="N8" s="5">
        <v>54.176926865304111</v>
      </c>
      <c r="O8" s="5">
        <v>0</v>
      </c>
      <c r="P8" s="5">
        <v>76.542220070795381</v>
      </c>
      <c r="Q8" s="5">
        <v>-0.5</v>
      </c>
      <c r="R8" s="5">
        <v>49.883183460795024</v>
      </c>
      <c r="S8" s="5">
        <v>-0.66666000000000025</v>
      </c>
      <c r="T8" s="5">
        <v>35.911581753554501</v>
      </c>
      <c r="U8" s="5">
        <v>-0.16666000000000025</v>
      </c>
      <c r="V8" s="5">
        <v>69.226311722975339</v>
      </c>
    </row>
    <row r="9" spans="1:22" x14ac:dyDescent="0.2">
      <c r="A9" s="5">
        <v>0.43333333333333712</v>
      </c>
      <c r="B9" s="5">
        <v>90.145066156543919</v>
      </c>
      <c r="C9" s="5">
        <v>0.1666666666666643</v>
      </c>
      <c r="D9" s="5">
        <v>87.203348182437907</v>
      </c>
      <c r="E9" s="5">
        <v>0.8333333333333357</v>
      </c>
      <c r="F9" s="5">
        <v>89.667112234873485</v>
      </c>
      <c r="G9" s="5">
        <v>0.8333333333333357</v>
      </c>
      <c r="H9" s="5">
        <v>88.723673946957888</v>
      </c>
      <c r="I9" s="5">
        <v>0.8333333333333357</v>
      </c>
      <c r="J9" s="5">
        <v>88.204300022837757</v>
      </c>
      <c r="M9" s="5">
        <v>0.5</v>
      </c>
      <c r="N9" s="5">
        <v>85.616915134288533</v>
      </c>
      <c r="O9" s="5">
        <v>1</v>
      </c>
      <c r="P9" s="5">
        <v>90.273565095660288</v>
      </c>
      <c r="Q9" s="5">
        <v>0.5</v>
      </c>
      <c r="R9" s="5">
        <v>83.423203238371642</v>
      </c>
      <c r="S9" s="5">
        <v>0.33333999999999975</v>
      </c>
      <c r="T9" s="5">
        <v>79.317107674500846</v>
      </c>
      <c r="U9" s="5">
        <v>0.83333999999999975</v>
      </c>
      <c r="V9" s="5">
        <v>87.965779467680605</v>
      </c>
    </row>
    <row r="10" spans="1:22" x14ac:dyDescent="0.2">
      <c r="A10" s="5">
        <v>1.4333333333333371</v>
      </c>
      <c r="B10" s="5">
        <v>92.301472044359372</v>
      </c>
      <c r="C10" s="5">
        <v>1.1666666666666643</v>
      </c>
      <c r="D10" s="5">
        <v>91.259819980280525</v>
      </c>
      <c r="E10" s="5">
        <v>1.8333333333333357</v>
      </c>
      <c r="F10" s="5">
        <v>92.398064961990329</v>
      </c>
      <c r="G10" s="5">
        <v>1.8333333333333357</v>
      </c>
      <c r="H10" s="5">
        <v>91.579623484072243</v>
      </c>
      <c r="I10" s="5">
        <v>1.8333333333333357</v>
      </c>
      <c r="J10" s="5">
        <v>90.762324897453766</v>
      </c>
      <c r="M10" s="5">
        <v>1.5</v>
      </c>
      <c r="N10" s="5">
        <v>94.263806251571268</v>
      </c>
      <c r="O10" s="5">
        <v>2</v>
      </c>
      <c r="P10" s="5">
        <v>95.278804020964003</v>
      </c>
      <c r="Q10" s="5">
        <v>1.5</v>
      </c>
      <c r="R10" s="5">
        <v>92.71689632739961</v>
      </c>
      <c r="S10" s="5">
        <v>1.3333399999999997</v>
      </c>
      <c r="T10" s="5">
        <v>91.055180842877192</v>
      </c>
      <c r="U10" s="5">
        <v>1.8333399999999997</v>
      </c>
      <c r="V10" s="5">
        <v>93.800912471955783</v>
      </c>
    </row>
    <row r="11" spans="1:22" x14ac:dyDescent="0.2">
      <c r="A11" s="5">
        <v>2.4333333333333371</v>
      </c>
      <c r="B11" s="5">
        <v>94.648365896186348</v>
      </c>
      <c r="C11" s="5">
        <v>2.1666666666666643</v>
      </c>
      <c r="D11" s="5">
        <v>93.396397759951569</v>
      </c>
      <c r="E11" s="5">
        <v>2.8333333333333357</v>
      </c>
      <c r="F11" s="5">
        <v>93.774557018147348</v>
      </c>
      <c r="G11" s="5">
        <v>2.8333333333333357</v>
      </c>
      <c r="H11" s="5">
        <v>93.075169448736972</v>
      </c>
      <c r="I11" s="5">
        <v>2.8333333333333357</v>
      </c>
      <c r="J11" s="5">
        <v>92.227963147410364</v>
      </c>
      <c r="M11" s="5">
        <v>2.5</v>
      </c>
      <c r="N11" s="5">
        <v>96.921028428667526</v>
      </c>
      <c r="O11" s="5">
        <v>3</v>
      </c>
      <c r="P11" s="5">
        <v>96.923982014539646</v>
      </c>
      <c r="Q11" s="5">
        <v>2.5</v>
      </c>
      <c r="R11" s="5">
        <v>95.839271690759432</v>
      </c>
      <c r="S11" s="5">
        <v>2.3333399999999997</v>
      </c>
      <c r="T11" s="5">
        <v>95.128901751173842</v>
      </c>
      <c r="U11" s="5">
        <v>2.8333399999999997</v>
      </c>
      <c r="V11" s="5">
        <v>95.737491107422329</v>
      </c>
    </row>
    <row r="12" spans="1:22" x14ac:dyDescent="0.2">
      <c r="A12" s="5">
        <v>3.4333333333333371</v>
      </c>
      <c r="B12" s="5">
        <v>95.136206769953745</v>
      </c>
      <c r="C12" s="5">
        <v>3.1666666666666643</v>
      </c>
      <c r="D12" s="5">
        <v>93.987401873892125</v>
      </c>
      <c r="E12" s="5">
        <v>3.8333333333333357</v>
      </c>
      <c r="F12" s="5">
        <v>94.532455670687526</v>
      </c>
      <c r="G12" s="5">
        <v>3.8333333333333357</v>
      </c>
      <c r="H12" s="5">
        <v>94.249371024955849</v>
      </c>
      <c r="I12" s="5">
        <v>3.8333333333333357</v>
      </c>
      <c r="J12" s="5">
        <v>93.45642309497731</v>
      </c>
      <c r="M12" s="5">
        <v>3.5</v>
      </c>
      <c r="N12" s="5">
        <v>97.681905083220883</v>
      </c>
      <c r="O12" s="5">
        <v>4</v>
      </c>
      <c r="P12" s="5">
        <v>97.57037324500007</v>
      </c>
      <c r="Q12" s="5">
        <v>3.5</v>
      </c>
      <c r="R12" s="5">
        <v>97.010512957328061</v>
      </c>
      <c r="S12" s="5">
        <v>3.3333399999999997</v>
      </c>
      <c r="T12" s="5">
        <v>96.415849100677406</v>
      </c>
      <c r="U12" s="5">
        <v>3.8333399999999997</v>
      </c>
      <c r="V12" s="5">
        <v>97.046079493375544</v>
      </c>
    </row>
    <row r="13" spans="1:22" x14ac:dyDescent="0.2">
      <c r="A13" s="5">
        <v>4.4333333333333371</v>
      </c>
      <c r="B13" s="5">
        <v>95.449246980929729</v>
      </c>
      <c r="C13" s="5">
        <v>4.1666666666666643</v>
      </c>
      <c r="D13" s="5">
        <v>95.219166808999574</v>
      </c>
      <c r="E13" s="5">
        <v>4.8333333333333357</v>
      </c>
      <c r="F13" s="5">
        <v>94.823041856610018</v>
      </c>
      <c r="G13" s="5">
        <v>4.8333333333333357</v>
      </c>
      <c r="H13" s="5">
        <v>95.095266568625874</v>
      </c>
      <c r="I13" s="5">
        <v>4.8333333333333357</v>
      </c>
      <c r="J13" s="5">
        <v>94.96126512580831</v>
      </c>
      <c r="M13" s="5">
        <v>4.5</v>
      </c>
      <c r="N13" s="5">
        <v>98.038876889848808</v>
      </c>
      <c r="O13" s="5">
        <v>5</v>
      </c>
      <c r="P13" s="5">
        <v>98.097024926293216</v>
      </c>
      <c r="Q13" s="5">
        <v>4.5</v>
      </c>
      <c r="R13" s="5">
        <v>97.958910167924202</v>
      </c>
      <c r="S13" s="5">
        <v>4.3333399999999997</v>
      </c>
      <c r="T13" s="5">
        <v>97.455656314073011</v>
      </c>
      <c r="U13" s="5">
        <v>4.8333399999999997</v>
      </c>
      <c r="V13" s="5">
        <v>97.662607251591467</v>
      </c>
    </row>
    <row r="14" spans="1:22" x14ac:dyDescent="0.2">
      <c r="O14" s="6"/>
    </row>
    <row r="40" spans="1:13" x14ac:dyDescent="0.2">
      <c r="A40" s="232" t="s">
        <v>571</v>
      </c>
      <c r="M40" s="232" t="s">
        <v>571</v>
      </c>
    </row>
  </sheetData>
  <hyperlinks>
    <hyperlink ref="A40" location="OBSAH!A1" display="Zpět na obsah" xr:uid="{74BBA4FF-729B-4DE7-B502-2B0829614BD8}"/>
    <hyperlink ref="M40" location="OBSAH!A1" display="Zpět na obsah" xr:uid="{B5794453-D656-426E-8720-B4E1BBFFFD79}"/>
  </hyperlink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BA27"/>
  <sheetViews>
    <sheetView zoomScaleNormal="100" workbookViewId="0">
      <selection activeCell="BA74" sqref="BA74"/>
    </sheetView>
  </sheetViews>
  <sheetFormatPr defaultColWidth="8.88671875" defaultRowHeight="11.4" x14ac:dyDescent="0.2"/>
  <cols>
    <col min="1" max="1" width="46.6640625" style="4" customWidth="1"/>
    <col min="2" max="16384" width="8.88671875" style="4"/>
  </cols>
  <sheetData>
    <row r="1" spans="1:53" s="194" customFormat="1" x14ac:dyDescent="0.2">
      <c r="A1" s="193"/>
      <c r="B1" s="193">
        <v>2021</v>
      </c>
      <c r="C1" s="193">
        <v>2022</v>
      </c>
      <c r="D1" s="193">
        <v>2023</v>
      </c>
      <c r="E1" s="193">
        <v>2024</v>
      </c>
      <c r="F1" s="193">
        <v>2025</v>
      </c>
      <c r="G1" s="193">
        <v>2026</v>
      </c>
      <c r="H1" s="193">
        <v>2027</v>
      </c>
      <c r="I1" s="193">
        <v>2028</v>
      </c>
      <c r="J1" s="193">
        <v>2029</v>
      </c>
      <c r="K1" s="193">
        <v>2030</v>
      </c>
      <c r="L1" s="193">
        <v>2031</v>
      </c>
      <c r="M1" s="193">
        <v>2032</v>
      </c>
      <c r="N1" s="193">
        <v>2033</v>
      </c>
      <c r="O1" s="193">
        <v>2034</v>
      </c>
      <c r="P1" s="193">
        <v>2035</v>
      </c>
      <c r="Q1" s="193">
        <v>2036</v>
      </c>
      <c r="R1" s="193">
        <v>2037</v>
      </c>
      <c r="S1" s="193">
        <v>2038</v>
      </c>
      <c r="T1" s="193">
        <v>2039</v>
      </c>
      <c r="U1" s="193">
        <v>2040</v>
      </c>
      <c r="V1" s="193">
        <v>2041</v>
      </c>
      <c r="W1" s="193">
        <v>2042</v>
      </c>
      <c r="X1" s="193">
        <v>2043</v>
      </c>
      <c r="Y1" s="193">
        <v>2044</v>
      </c>
      <c r="Z1" s="193">
        <v>2045</v>
      </c>
      <c r="AA1" s="193">
        <v>2046</v>
      </c>
      <c r="AB1" s="193">
        <v>2047</v>
      </c>
      <c r="AC1" s="193">
        <v>2048</v>
      </c>
      <c r="AD1" s="193">
        <v>2049</v>
      </c>
      <c r="AE1" s="193">
        <v>2050</v>
      </c>
      <c r="AF1" s="193">
        <v>2051</v>
      </c>
      <c r="AG1" s="193">
        <v>2052</v>
      </c>
      <c r="AH1" s="193">
        <v>2053</v>
      </c>
      <c r="AI1" s="193">
        <v>2054</v>
      </c>
      <c r="AJ1" s="193">
        <v>2055</v>
      </c>
      <c r="AK1" s="193">
        <v>2056</v>
      </c>
      <c r="AL1" s="193">
        <v>2057</v>
      </c>
      <c r="AM1" s="193">
        <v>2058</v>
      </c>
      <c r="AN1" s="193">
        <v>2059</v>
      </c>
      <c r="AO1" s="193">
        <v>2060</v>
      </c>
      <c r="AP1" s="193">
        <v>2061</v>
      </c>
      <c r="AQ1" s="193">
        <v>2062</v>
      </c>
      <c r="AR1" s="193">
        <v>2063</v>
      </c>
      <c r="AS1" s="193">
        <v>2064</v>
      </c>
      <c r="AT1" s="193">
        <v>2065</v>
      </c>
      <c r="AU1" s="193">
        <v>2066</v>
      </c>
      <c r="AV1" s="193">
        <v>2067</v>
      </c>
      <c r="AW1" s="193">
        <v>2068</v>
      </c>
      <c r="AX1" s="193">
        <v>2069</v>
      </c>
      <c r="AY1" s="193">
        <v>2070</v>
      </c>
      <c r="AZ1" s="193">
        <v>2071</v>
      </c>
    </row>
    <row r="2" spans="1:53" s="19" customFormat="1" x14ac:dyDescent="0.2">
      <c r="A2" s="45" t="s">
        <v>111</v>
      </c>
      <c r="B2" s="46">
        <v>2.3872710443760274</v>
      </c>
      <c r="C2" s="46">
        <v>2.3882210751528019</v>
      </c>
      <c r="D2" s="46">
        <v>2.3840776784215718</v>
      </c>
      <c r="E2" s="46">
        <v>2.3855566029474118</v>
      </c>
      <c r="F2" s="46">
        <v>2.3694195235960867</v>
      </c>
      <c r="G2" s="46">
        <v>2.3663099467369202</v>
      </c>
      <c r="H2" s="46">
        <v>2.3703042786851172</v>
      </c>
      <c r="I2" s="46">
        <v>2.3599731964754902</v>
      </c>
      <c r="J2" s="46">
        <v>2.3663345675042113</v>
      </c>
      <c r="K2" s="46">
        <v>2.3822547262037546</v>
      </c>
      <c r="L2" s="46">
        <v>2.3972206201988806</v>
      </c>
      <c r="M2" s="46">
        <v>2.4177631593505695</v>
      </c>
      <c r="N2" s="46">
        <v>2.4367745523458026</v>
      </c>
      <c r="O2" s="46">
        <v>2.456361273773239</v>
      </c>
      <c r="P2" s="46">
        <v>2.479246928570523</v>
      </c>
      <c r="Q2" s="46">
        <v>2.5065089539187571</v>
      </c>
      <c r="R2" s="46">
        <v>2.5392554092043516</v>
      </c>
      <c r="S2" s="46">
        <v>2.5793431873903012</v>
      </c>
      <c r="T2" s="46">
        <v>2.6282100866338163</v>
      </c>
      <c r="U2" s="46">
        <v>2.6828631629816369</v>
      </c>
      <c r="V2" s="46">
        <v>2.7376528487846992</v>
      </c>
      <c r="W2" s="46">
        <v>2.7901767997892208</v>
      </c>
      <c r="X2" s="46">
        <v>2.8391881818658007</v>
      </c>
      <c r="Y2" s="46">
        <v>2.8844714599740282</v>
      </c>
      <c r="Z2" s="46">
        <v>2.9242571645024222</v>
      </c>
      <c r="AA2" s="46">
        <v>2.9558808978994477</v>
      </c>
      <c r="AB2" s="46">
        <v>2.981911017503541</v>
      </c>
      <c r="AC2" s="46">
        <v>3.0058404269316217</v>
      </c>
      <c r="AD2" s="46">
        <v>3.0283087462560907</v>
      </c>
      <c r="AE2" s="46">
        <v>3.0501314185422017</v>
      </c>
      <c r="AF2" s="46">
        <v>3.0711217349142208</v>
      </c>
      <c r="AG2" s="46">
        <v>3.0906557551097484</v>
      </c>
      <c r="AH2" s="46">
        <v>3.1090921482947982</v>
      </c>
      <c r="AI2" s="46">
        <v>3.1265998438489802</v>
      </c>
      <c r="AJ2" s="46">
        <v>3.141937308929974</v>
      </c>
      <c r="AK2" s="46">
        <v>3.1557118812550553</v>
      </c>
      <c r="AL2" s="46">
        <v>3.1664108801519593</v>
      </c>
      <c r="AM2" s="82">
        <v>3.1714797567510895</v>
      </c>
      <c r="AN2" s="82">
        <v>3.170947566245188</v>
      </c>
      <c r="AO2" s="46">
        <v>3.1617458534263729</v>
      </c>
      <c r="AP2" s="46">
        <v>3.1447446758068041</v>
      </c>
      <c r="AQ2" s="46">
        <v>3.1226466006114117</v>
      </c>
      <c r="AR2" s="46">
        <v>3.0979408409550331</v>
      </c>
      <c r="AS2" s="46">
        <v>3.0718594007381235</v>
      </c>
      <c r="AT2" s="46">
        <v>3.0447276701538017</v>
      </c>
      <c r="AU2" s="46">
        <v>3.0178285453514793</v>
      </c>
      <c r="AV2" s="46">
        <v>2.9914848237258309</v>
      </c>
      <c r="AW2" s="46">
        <v>2.9660817362547909</v>
      </c>
      <c r="AX2" s="46">
        <v>2.9423791966265047</v>
      </c>
      <c r="AY2" s="46">
        <v>2.9222799946009714</v>
      </c>
      <c r="AZ2" s="46">
        <v>2.9071097180689929</v>
      </c>
      <c r="BA2" s="47"/>
    </row>
    <row r="3" spans="1:53" s="19" customFormat="1" ht="12" x14ac:dyDescent="0.25">
      <c r="A3" s="45" t="s">
        <v>246</v>
      </c>
      <c r="B3" s="46">
        <v>2.8903092309673903</v>
      </c>
      <c r="C3" s="46">
        <v>2.8173084800009054</v>
      </c>
      <c r="D3" s="46">
        <v>2.7577105570764839</v>
      </c>
      <c r="E3" s="46">
        <v>2.7161991861278643</v>
      </c>
      <c r="F3" s="46">
        <v>2.6918248379834147</v>
      </c>
      <c r="G3" s="46">
        <v>2.6689173954086067</v>
      </c>
      <c r="H3" s="46">
        <v>2.6462996729707844</v>
      </c>
      <c r="I3" s="46">
        <v>2.6234623544771734</v>
      </c>
      <c r="J3" s="46">
        <v>2.586988164531717</v>
      </c>
      <c r="K3" s="46">
        <v>2.5481056501289685</v>
      </c>
      <c r="L3" s="46">
        <v>2.5198088837769923</v>
      </c>
      <c r="M3" s="46">
        <v>2.4996887103768617</v>
      </c>
      <c r="N3" s="46">
        <v>2.4791786456568525</v>
      </c>
      <c r="O3" s="46">
        <v>2.4606361990617476</v>
      </c>
      <c r="P3" s="46">
        <v>2.4345901622349047</v>
      </c>
      <c r="Q3" s="46">
        <v>2.4038386447290891</v>
      </c>
      <c r="R3" s="46">
        <v>2.3674453244607703</v>
      </c>
      <c r="S3" s="46">
        <v>2.3222585974620613</v>
      </c>
      <c r="T3" s="46">
        <v>2.2605984242663211</v>
      </c>
      <c r="U3" s="46">
        <v>2.1884347630778986</v>
      </c>
      <c r="V3" s="46">
        <v>2.121148802495779</v>
      </c>
      <c r="W3" s="46">
        <v>2.0595464565454908</v>
      </c>
      <c r="X3" s="46">
        <v>2.004229012100061</v>
      </c>
      <c r="Y3" s="46">
        <v>1.9523655621204017</v>
      </c>
      <c r="Z3" s="46">
        <v>1.9063562631766642</v>
      </c>
      <c r="AA3" s="46">
        <v>1.8748674883075862</v>
      </c>
      <c r="AB3" s="46">
        <v>1.8502764253570496</v>
      </c>
      <c r="AC3" s="46">
        <v>1.8256349426540206</v>
      </c>
      <c r="AD3" s="46">
        <v>1.8029934109745991</v>
      </c>
      <c r="AE3" s="46">
        <v>1.7800393224059452</v>
      </c>
      <c r="AF3" s="46">
        <v>1.756943474290215</v>
      </c>
      <c r="AG3" s="46">
        <v>1.7360787726828422</v>
      </c>
      <c r="AH3" s="46">
        <v>1.7167908579659434</v>
      </c>
      <c r="AI3" s="46">
        <v>1.696533219540068</v>
      </c>
      <c r="AJ3" s="46">
        <v>1.6805322955165451</v>
      </c>
      <c r="AK3" s="46">
        <v>1.6638763149719471</v>
      </c>
      <c r="AL3" s="46">
        <v>1.64907344219967</v>
      </c>
      <c r="AM3" s="82">
        <v>1.6410041497220358</v>
      </c>
      <c r="AN3" s="82">
        <v>1.6344500554019918</v>
      </c>
      <c r="AO3" s="46">
        <v>1.6389977827440629</v>
      </c>
      <c r="AP3" s="46">
        <v>1.6522771287120483</v>
      </c>
      <c r="AQ3" s="46">
        <v>1.6708769633961105</v>
      </c>
      <c r="AR3" s="46">
        <v>1.6907672893958547</v>
      </c>
      <c r="AS3" s="46">
        <v>1.7118972056610167</v>
      </c>
      <c r="AT3" s="46">
        <v>1.734460575394249</v>
      </c>
      <c r="AU3" s="46">
        <v>1.7560408310098612</v>
      </c>
      <c r="AV3" s="46">
        <v>1.77721845198255</v>
      </c>
      <c r="AW3" s="46">
        <v>1.7981703246726886</v>
      </c>
      <c r="AX3" s="46">
        <v>1.819154648832547</v>
      </c>
      <c r="AY3" s="46">
        <v>1.8368515131223342</v>
      </c>
      <c r="AZ3" s="46">
        <v>1.8498295456877418</v>
      </c>
      <c r="BA3" s="47"/>
    </row>
    <row r="4" spans="1:53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83"/>
      <c r="AN4" s="83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1:53" x14ac:dyDescent="0.2">
      <c r="B5" s="6"/>
    </row>
    <row r="27" spans="1:1" x14ac:dyDescent="0.2">
      <c r="A27" s="230" t="s">
        <v>571</v>
      </c>
    </row>
  </sheetData>
  <hyperlinks>
    <hyperlink ref="A27" location="OBSAH!A1" display="Zpět na obsah" xr:uid="{50FA6A5E-8777-4EA6-BA2A-8B464E89B5D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D61"/>
  <sheetViews>
    <sheetView zoomScaleNormal="100" workbookViewId="0">
      <selection activeCell="D27" sqref="D27"/>
    </sheetView>
  </sheetViews>
  <sheetFormatPr defaultColWidth="8.88671875" defaultRowHeight="11.4" x14ac:dyDescent="0.2"/>
  <cols>
    <col min="1" max="1" width="9" style="134" bestFit="1" customWidth="1"/>
    <col min="2" max="2" width="9.5546875" style="4" bestFit="1" customWidth="1"/>
    <col min="3" max="16384" width="8.88671875" style="4"/>
  </cols>
  <sheetData>
    <row r="1" spans="1:3" x14ac:dyDescent="0.2">
      <c r="A1" s="205" t="s">
        <v>563</v>
      </c>
      <c r="C1" s="6"/>
    </row>
    <row r="2" spans="1:3" x14ac:dyDescent="0.2">
      <c r="A2" s="3">
        <v>2021</v>
      </c>
      <c r="B2" s="5">
        <v>0.92777826257601093</v>
      </c>
      <c r="C2" s="6"/>
    </row>
    <row r="3" spans="1:3" x14ac:dyDescent="0.2">
      <c r="A3" s="3">
        <v>2022</v>
      </c>
      <c r="B3" s="5">
        <v>0.93185749859664158</v>
      </c>
      <c r="C3" s="6"/>
    </row>
    <row r="4" spans="1:3" x14ac:dyDescent="0.2">
      <c r="A4" s="3">
        <v>2023</v>
      </c>
      <c r="B4" s="5">
        <v>0.94081560458908009</v>
      </c>
      <c r="C4" s="6"/>
    </row>
    <row r="5" spans="1:3" x14ac:dyDescent="0.2">
      <c r="A5" s="3">
        <v>2024</v>
      </c>
      <c r="B5" s="5">
        <v>0.95212821703879424</v>
      </c>
      <c r="C5" s="6"/>
    </row>
    <row r="6" spans="1:3" x14ac:dyDescent="0.2">
      <c r="A6" s="3">
        <v>2025</v>
      </c>
      <c r="B6" s="5">
        <v>0.95611768219385584</v>
      </c>
      <c r="C6" s="6"/>
    </row>
    <row r="7" spans="1:3" x14ac:dyDescent="0.2">
      <c r="A7" s="3">
        <v>2026</v>
      </c>
      <c r="B7" s="5">
        <v>0.9686183316442899</v>
      </c>
      <c r="C7" s="6"/>
    </row>
    <row r="8" spans="1:3" x14ac:dyDescent="0.2">
      <c r="A8" s="3">
        <v>2027</v>
      </c>
      <c r="B8" s="5">
        <v>0.98588545463327237</v>
      </c>
      <c r="C8" s="6"/>
    </row>
    <row r="9" spans="1:3" x14ac:dyDescent="0.2">
      <c r="A9" s="3">
        <v>2028</v>
      </c>
      <c r="B9" s="5">
        <v>0.99102115473124386</v>
      </c>
      <c r="C9" s="6"/>
    </row>
    <row r="10" spans="1:3" x14ac:dyDescent="0.2">
      <c r="A10" s="3">
        <v>2029</v>
      </c>
      <c r="B10" s="5">
        <v>1.0120078320325367</v>
      </c>
      <c r="C10" s="6"/>
    </row>
    <row r="11" spans="1:3" x14ac:dyDescent="0.2">
      <c r="A11" s="3">
        <v>2030</v>
      </c>
      <c r="B11" s="5">
        <v>1.0239450043388785</v>
      </c>
      <c r="C11" s="6"/>
    </row>
    <row r="12" spans="1:3" x14ac:dyDescent="0.2">
      <c r="A12" s="3">
        <v>2031</v>
      </c>
      <c r="B12" s="5">
        <v>1.0288144374935135</v>
      </c>
      <c r="C12" s="6"/>
    </row>
    <row r="13" spans="1:3" x14ac:dyDescent="0.2">
      <c r="A13" s="3">
        <v>2032</v>
      </c>
      <c r="B13" s="5">
        <v>1.0370810669003392</v>
      </c>
      <c r="C13" s="6"/>
    </row>
    <row r="14" spans="1:3" x14ac:dyDescent="0.2">
      <c r="A14" s="3">
        <v>2033</v>
      </c>
      <c r="B14" s="5">
        <v>1.0466795792886938</v>
      </c>
      <c r="C14" s="6"/>
    </row>
    <row r="15" spans="1:3" x14ac:dyDescent="0.2">
      <c r="A15" s="3">
        <v>2034</v>
      </c>
      <c r="B15" s="5">
        <v>1.0585839535335082</v>
      </c>
      <c r="C15" s="6"/>
    </row>
    <row r="16" spans="1:3" x14ac:dyDescent="0.2">
      <c r="A16" s="3">
        <v>2035</v>
      </c>
      <c r="B16" s="5">
        <v>1.0701369601431714</v>
      </c>
      <c r="C16" s="6"/>
    </row>
    <row r="17" spans="1:4" x14ac:dyDescent="0.2">
      <c r="A17" s="3">
        <v>2036</v>
      </c>
      <c r="B17" s="5">
        <v>1.0801959485011974</v>
      </c>
      <c r="C17" s="6"/>
    </row>
    <row r="18" spans="1:4" x14ac:dyDescent="0.2">
      <c r="A18" s="3">
        <v>2037</v>
      </c>
      <c r="B18" s="5">
        <v>1.0886553106550507</v>
      </c>
      <c r="C18" s="6"/>
    </row>
    <row r="19" spans="1:4" x14ac:dyDescent="0.2">
      <c r="A19" s="3">
        <v>2038</v>
      </c>
      <c r="B19" s="5">
        <v>1.0953544141582672</v>
      </c>
      <c r="C19" s="6"/>
    </row>
    <row r="20" spans="1:4" x14ac:dyDescent="0.2">
      <c r="A20" s="3">
        <v>2039</v>
      </c>
      <c r="B20" s="5">
        <v>1.0986679433256867</v>
      </c>
      <c r="C20" s="6"/>
    </row>
    <row r="21" spans="1:4" x14ac:dyDescent="0.2">
      <c r="A21" s="3">
        <v>2040</v>
      </c>
      <c r="B21" s="5">
        <v>1.0961745412160779</v>
      </c>
      <c r="C21" s="6"/>
    </row>
    <row r="22" spans="1:4" x14ac:dyDescent="0.2">
      <c r="A22" s="3">
        <v>2041</v>
      </c>
      <c r="B22" s="5">
        <v>1.0899955348568731</v>
      </c>
      <c r="C22" s="6"/>
    </row>
    <row r="23" spans="1:4" x14ac:dyDescent="0.2">
      <c r="A23" s="3">
        <v>2042</v>
      </c>
      <c r="B23" s="5">
        <v>1.0834305925722598</v>
      </c>
      <c r="C23" s="6"/>
    </row>
    <row r="24" spans="1:4" x14ac:dyDescent="0.2">
      <c r="A24" s="3">
        <v>2043</v>
      </c>
      <c r="B24" s="5">
        <v>1.076400306754921</v>
      </c>
      <c r="C24" s="6"/>
    </row>
    <row r="25" spans="1:4" x14ac:dyDescent="0.2">
      <c r="A25" s="3">
        <v>2044</v>
      </c>
      <c r="B25" s="5">
        <v>1.0695180499037846</v>
      </c>
      <c r="C25" s="6"/>
    </row>
    <row r="26" spans="1:4" x14ac:dyDescent="0.2">
      <c r="A26" s="3">
        <v>2045</v>
      </c>
      <c r="B26" s="5">
        <v>1.0623634425082196</v>
      </c>
      <c r="C26" s="6"/>
      <c r="D26" s="232" t="s">
        <v>571</v>
      </c>
    </row>
    <row r="27" spans="1:4" x14ac:dyDescent="0.2">
      <c r="A27" s="3">
        <v>2046</v>
      </c>
      <c r="B27" s="5">
        <v>1.0564001201452555</v>
      </c>
      <c r="C27" s="6"/>
    </row>
    <row r="28" spans="1:4" x14ac:dyDescent="0.2">
      <c r="A28" s="3">
        <v>2047</v>
      </c>
      <c r="B28" s="5">
        <v>1.053126681454801</v>
      </c>
      <c r="C28" s="6"/>
    </row>
    <row r="29" spans="1:4" x14ac:dyDescent="0.2">
      <c r="A29" s="3">
        <v>2048</v>
      </c>
      <c r="B29" s="5">
        <v>1.0510449877048444</v>
      </c>
      <c r="C29" s="6"/>
    </row>
    <row r="30" spans="1:4" x14ac:dyDescent="0.2">
      <c r="A30" s="3">
        <v>2049</v>
      </c>
      <c r="B30" s="5">
        <v>1.0488802353422164</v>
      </c>
      <c r="C30" s="6"/>
    </row>
    <row r="31" spans="1:4" x14ac:dyDescent="0.2">
      <c r="A31" s="3">
        <v>2050</v>
      </c>
      <c r="B31" s="5">
        <v>1.0462326018544814</v>
      </c>
      <c r="C31" s="6"/>
    </row>
    <row r="32" spans="1:4" x14ac:dyDescent="0.2">
      <c r="A32" s="3">
        <v>2051</v>
      </c>
      <c r="B32" s="5">
        <v>1.0424603181937009</v>
      </c>
      <c r="C32" s="6"/>
    </row>
    <row r="33" spans="1:3" x14ac:dyDescent="0.2">
      <c r="A33" s="3">
        <v>2052</v>
      </c>
      <c r="B33" s="5">
        <v>1.0381758760871387</v>
      </c>
      <c r="C33" s="6"/>
    </row>
    <row r="34" spans="1:3" x14ac:dyDescent="0.2">
      <c r="A34" s="3">
        <v>2053</v>
      </c>
      <c r="B34" s="5">
        <v>1.0338823658695833</v>
      </c>
      <c r="C34" s="6"/>
    </row>
    <row r="35" spans="1:3" x14ac:dyDescent="0.2">
      <c r="A35" s="3">
        <v>2054</v>
      </c>
      <c r="B35" s="5">
        <v>1.0289507129286386</v>
      </c>
      <c r="C35" s="6"/>
    </row>
    <row r="36" spans="1:3" x14ac:dyDescent="0.2">
      <c r="A36" s="3">
        <v>2055</v>
      </c>
      <c r="B36" s="5">
        <v>1.0236919809070872</v>
      </c>
      <c r="C36" s="6"/>
    </row>
    <row r="37" spans="1:3" x14ac:dyDescent="0.2">
      <c r="A37" s="3">
        <v>2056</v>
      </c>
      <c r="B37" s="5">
        <v>1.0185589542236271</v>
      </c>
      <c r="C37" s="6"/>
    </row>
    <row r="38" spans="1:3" x14ac:dyDescent="0.2">
      <c r="A38" s="3">
        <v>2057</v>
      </c>
      <c r="B38" s="5">
        <v>1.012438428439066</v>
      </c>
      <c r="C38" s="6"/>
    </row>
    <row r="39" spans="1:3" x14ac:dyDescent="0.2">
      <c r="A39" s="3">
        <v>2058</v>
      </c>
      <c r="B39" s="5">
        <v>1.0064600926904448</v>
      </c>
      <c r="C39" s="6"/>
    </row>
    <row r="40" spans="1:3" x14ac:dyDescent="0.2">
      <c r="A40" s="3">
        <v>2059</v>
      </c>
      <c r="B40" s="5">
        <v>1.0017297730982457</v>
      </c>
      <c r="C40" s="6"/>
    </row>
    <row r="41" spans="1:3" x14ac:dyDescent="0.2">
      <c r="A41" s="3">
        <v>2060</v>
      </c>
      <c r="B41" s="5">
        <v>0.99836889538622553</v>
      </c>
      <c r="C41" s="6"/>
    </row>
    <row r="42" spans="1:3" x14ac:dyDescent="0.2">
      <c r="A42" s="3">
        <v>2061</v>
      </c>
      <c r="B42" s="5">
        <v>0.99916314886787316</v>
      </c>
      <c r="C42" s="6"/>
    </row>
    <row r="43" spans="1:3" x14ac:dyDescent="0.2">
      <c r="A43" s="3">
        <v>2062</v>
      </c>
      <c r="B43" s="5">
        <v>1.002629445112774</v>
      </c>
      <c r="C43" s="6"/>
    </row>
    <row r="44" spans="1:3" x14ac:dyDescent="0.2">
      <c r="A44" s="3">
        <v>2063</v>
      </c>
      <c r="B44" s="5">
        <v>1.0073522395456829</v>
      </c>
      <c r="C44" s="6"/>
    </row>
    <row r="45" spans="1:3" x14ac:dyDescent="0.2">
      <c r="A45" s="3">
        <v>2064</v>
      </c>
      <c r="B45" s="5">
        <v>1.0124952547141888</v>
      </c>
      <c r="C45" s="6"/>
    </row>
    <row r="46" spans="1:3" x14ac:dyDescent="0.2">
      <c r="A46" s="3">
        <v>2065</v>
      </c>
      <c r="B46" s="5">
        <v>1.01779053109519</v>
      </c>
      <c r="C46" s="6"/>
    </row>
    <row r="47" spans="1:3" x14ac:dyDescent="0.2">
      <c r="A47" s="3">
        <v>2066</v>
      </c>
      <c r="B47" s="5">
        <v>1.0234861236205415</v>
      </c>
      <c r="C47" s="6"/>
    </row>
    <row r="48" spans="1:3" x14ac:dyDescent="0.2">
      <c r="A48" s="3">
        <v>2067</v>
      </c>
      <c r="B48" s="5">
        <v>1.0286447778681569</v>
      </c>
      <c r="C48" s="6"/>
    </row>
    <row r="49" spans="1:3" x14ac:dyDescent="0.2">
      <c r="A49" s="3">
        <v>2068</v>
      </c>
      <c r="B49" s="5">
        <v>1.0342794457499072</v>
      </c>
      <c r="C49" s="6"/>
    </row>
    <row r="50" spans="1:3" x14ac:dyDescent="0.2">
      <c r="A50" s="3">
        <v>2069</v>
      </c>
      <c r="B50" s="5">
        <v>1.0401229735107071</v>
      </c>
      <c r="C50" s="6"/>
    </row>
    <row r="51" spans="1:3" x14ac:dyDescent="0.2">
      <c r="A51" s="3">
        <v>2070</v>
      </c>
      <c r="B51" s="5">
        <v>1.0459901323675713</v>
      </c>
      <c r="C51" s="6"/>
    </row>
    <row r="52" spans="1:3" x14ac:dyDescent="0.2">
      <c r="A52" s="3">
        <v>2071</v>
      </c>
      <c r="B52" s="5">
        <v>1.0509037466359499</v>
      </c>
      <c r="C52" s="6"/>
    </row>
    <row r="53" spans="1:3" x14ac:dyDescent="0.2">
      <c r="C53" s="6"/>
    </row>
    <row r="54" spans="1:3" x14ac:dyDescent="0.2">
      <c r="C54" s="6"/>
    </row>
    <row r="55" spans="1:3" x14ac:dyDescent="0.2">
      <c r="C55" s="6"/>
    </row>
    <row r="56" spans="1:3" x14ac:dyDescent="0.2">
      <c r="C56" s="6"/>
    </row>
    <row r="57" spans="1:3" x14ac:dyDescent="0.2">
      <c r="C57" s="6"/>
    </row>
    <row r="58" spans="1:3" x14ac:dyDescent="0.2">
      <c r="C58" s="6"/>
    </row>
    <row r="59" spans="1:3" x14ac:dyDescent="0.2">
      <c r="C59" s="6"/>
    </row>
    <row r="60" spans="1:3" x14ac:dyDescent="0.2">
      <c r="C60" s="6"/>
    </row>
    <row r="61" spans="1:3" x14ac:dyDescent="0.2">
      <c r="C61" s="6"/>
    </row>
  </sheetData>
  <hyperlinks>
    <hyperlink ref="D26" location="OBSAH!A1" display="Zpět na obsah" xr:uid="{9AE7EC31-3046-4FC8-AA78-7A0042D92A50}"/>
  </hyperlinks>
  <pageMargins left="0.7" right="0.7" top="0.78740157499999996" bottom="0.78740157499999996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>
      <selection activeCell="AR69" sqref="AR68:AS69"/>
    </sheetView>
  </sheetViews>
  <sheetFormatPr defaultColWidth="8.88671875" defaultRowHeight="11.4" x14ac:dyDescent="0.2"/>
  <cols>
    <col min="1" max="1" width="9" style="134" bestFit="1" customWidth="1"/>
    <col min="2" max="2" width="8.88671875" style="8"/>
    <col min="3" max="3" width="9.5546875" style="4" bestFit="1" customWidth="1"/>
    <col min="4" max="16384" width="8.88671875" style="4"/>
  </cols>
  <sheetData>
    <row r="1" spans="1:5" x14ac:dyDescent="0.2">
      <c r="A1" s="205" t="s">
        <v>564</v>
      </c>
      <c r="B1" s="4"/>
      <c r="C1" s="32"/>
      <c r="D1" s="32"/>
      <c r="E1" s="6"/>
    </row>
    <row r="2" spans="1:5" x14ac:dyDescent="0.2">
      <c r="A2" s="3">
        <v>2021</v>
      </c>
      <c r="B2" s="5">
        <v>0.49963274694287352</v>
      </c>
      <c r="E2" s="6"/>
    </row>
    <row r="3" spans="1:5" x14ac:dyDescent="0.2">
      <c r="A3" s="3">
        <v>2022</v>
      </c>
      <c r="B3" s="5">
        <v>0.49487859241013349</v>
      </c>
      <c r="E3" s="6"/>
    </row>
    <row r="4" spans="1:5" x14ac:dyDescent="0.2">
      <c r="A4" s="3">
        <v>2023</v>
      </c>
      <c r="B4" s="5">
        <v>0.48926809701955604</v>
      </c>
      <c r="E4" s="6"/>
    </row>
    <row r="5" spans="1:5" x14ac:dyDescent="0.2">
      <c r="A5" s="3">
        <v>2024</v>
      </c>
      <c r="B5" s="5">
        <v>0.48420463839025513</v>
      </c>
      <c r="E5" s="6"/>
    </row>
    <row r="6" spans="1:5" x14ac:dyDescent="0.2">
      <c r="A6" s="3">
        <v>2025</v>
      </c>
      <c r="B6" s="5">
        <v>0.47750078715183336</v>
      </c>
      <c r="E6" s="6"/>
    </row>
    <row r="7" spans="1:5" x14ac:dyDescent="0.2">
      <c r="A7" s="3">
        <v>2026</v>
      </c>
      <c r="B7" s="5">
        <v>0.47189923016827373</v>
      </c>
      <c r="E7" s="6"/>
    </row>
    <row r="8" spans="1:5" x14ac:dyDescent="0.2">
      <c r="A8" s="3">
        <v>2027</v>
      </c>
      <c r="B8" s="5">
        <v>0.46625069052415619</v>
      </c>
      <c r="E8" s="6"/>
    </row>
    <row r="9" spans="1:5" x14ac:dyDescent="0.2">
      <c r="A9" s="3">
        <v>2028</v>
      </c>
      <c r="B9" s="5">
        <v>0.45858382189312552</v>
      </c>
      <c r="E9" s="6"/>
    </row>
    <row r="10" spans="1:5" x14ac:dyDescent="0.2">
      <c r="A10" s="3">
        <v>2029</v>
      </c>
      <c r="B10" s="5">
        <v>0.45169961235200101</v>
      </c>
      <c r="E10" s="6"/>
    </row>
    <row r="11" spans="1:5" x14ac:dyDescent="0.2">
      <c r="A11" s="3">
        <v>2030</v>
      </c>
      <c r="B11" s="5">
        <v>0.44459684128338178</v>
      </c>
      <c r="E11" s="6"/>
    </row>
    <row r="12" spans="1:5" x14ac:dyDescent="0.2">
      <c r="A12" s="3">
        <v>2031</v>
      </c>
      <c r="B12" s="5">
        <v>0.43828369157524694</v>
      </c>
      <c r="E12" s="6"/>
    </row>
    <row r="13" spans="1:5" x14ac:dyDescent="0.2">
      <c r="A13" s="3">
        <v>2032</v>
      </c>
      <c r="B13" s="5">
        <v>0.44186760274169451</v>
      </c>
      <c r="C13" s="8"/>
      <c r="E13" s="6"/>
    </row>
    <row r="14" spans="1:5" x14ac:dyDescent="0.2">
      <c r="A14" s="3">
        <v>2033</v>
      </c>
      <c r="B14" s="5">
        <v>0.44507917209948855</v>
      </c>
      <c r="E14" s="6"/>
    </row>
    <row r="15" spans="1:5" x14ac:dyDescent="0.2">
      <c r="A15" s="3">
        <v>2034</v>
      </c>
      <c r="B15" s="5">
        <v>0.44885190629563498</v>
      </c>
      <c r="E15" s="6"/>
    </row>
    <row r="16" spans="1:5" x14ac:dyDescent="0.2">
      <c r="A16" s="3">
        <v>2035</v>
      </c>
      <c r="B16" s="5">
        <v>0.4523726241768532</v>
      </c>
      <c r="E16" s="6"/>
    </row>
    <row r="17" spans="1:5" x14ac:dyDescent="0.2">
      <c r="A17" s="3">
        <v>2036</v>
      </c>
      <c r="B17" s="5">
        <v>0.45598717607233469</v>
      </c>
      <c r="E17" s="6"/>
    </row>
    <row r="18" spans="1:5" x14ac:dyDescent="0.2">
      <c r="A18" s="3">
        <v>2037</v>
      </c>
      <c r="B18" s="5">
        <v>0.45954312317573121</v>
      </c>
      <c r="E18" s="6"/>
    </row>
    <row r="19" spans="1:5" x14ac:dyDescent="0.2">
      <c r="A19" s="3">
        <v>2038</v>
      </c>
      <c r="B19" s="5">
        <v>0.46339787307308217</v>
      </c>
      <c r="E19" s="6"/>
    </row>
    <row r="20" spans="1:5" x14ac:dyDescent="0.2">
      <c r="A20" s="3">
        <v>2039</v>
      </c>
      <c r="B20" s="5">
        <v>0.46757251255790716</v>
      </c>
      <c r="E20" s="6"/>
    </row>
    <row r="21" spans="1:5" x14ac:dyDescent="0.2">
      <c r="A21" s="3">
        <v>2040</v>
      </c>
      <c r="B21" s="5">
        <v>0.47185031256219923</v>
      </c>
      <c r="E21" s="6"/>
    </row>
    <row r="22" spans="1:5" x14ac:dyDescent="0.2">
      <c r="A22" s="3">
        <v>2041</v>
      </c>
      <c r="B22" s="5">
        <v>0.47613754598100594</v>
      </c>
      <c r="E22" s="6"/>
    </row>
    <row r="23" spans="1:5" x14ac:dyDescent="0.2">
      <c r="A23" s="3">
        <v>2042</v>
      </c>
      <c r="B23" s="5">
        <v>0.48039013251341667</v>
      </c>
      <c r="E23" s="6"/>
    </row>
    <row r="24" spans="1:5" x14ac:dyDescent="0.2">
      <c r="A24" s="3">
        <v>2043</v>
      </c>
      <c r="B24" s="5">
        <v>0.48444387738448424</v>
      </c>
      <c r="E24" s="6"/>
    </row>
    <row r="25" spans="1:5" x14ac:dyDescent="0.2">
      <c r="A25" s="3">
        <v>2044</v>
      </c>
      <c r="B25" s="5">
        <v>0.48834918117389087</v>
      </c>
      <c r="E25" s="6"/>
    </row>
    <row r="26" spans="1:5" x14ac:dyDescent="0.2">
      <c r="A26" s="3">
        <v>2045</v>
      </c>
      <c r="B26" s="5">
        <v>0.49200718781931091</v>
      </c>
      <c r="E26" s="6"/>
    </row>
    <row r="27" spans="1:5" x14ac:dyDescent="0.2">
      <c r="A27" s="3">
        <v>2046</v>
      </c>
      <c r="B27" s="5">
        <v>0.49536446624431069</v>
      </c>
      <c r="D27" s="232" t="s">
        <v>571</v>
      </c>
      <c r="E27" s="6"/>
    </row>
    <row r="28" spans="1:5" x14ac:dyDescent="0.2">
      <c r="A28" s="3">
        <v>2047</v>
      </c>
      <c r="B28" s="5">
        <v>0.49864103083416617</v>
      </c>
      <c r="E28" s="6"/>
    </row>
    <row r="29" spans="1:5" x14ac:dyDescent="0.2">
      <c r="A29" s="3">
        <v>2048</v>
      </c>
      <c r="B29" s="5">
        <v>0.50208582199463103</v>
      </c>
      <c r="E29" s="6"/>
    </row>
    <row r="30" spans="1:5" x14ac:dyDescent="0.2">
      <c r="A30" s="3">
        <v>2049</v>
      </c>
      <c r="B30" s="5">
        <v>0.50582045856086999</v>
      </c>
      <c r="E30" s="6"/>
    </row>
    <row r="31" spans="1:5" x14ac:dyDescent="0.2">
      <c r="A31" s="3">
        <v>2050</v>
      </c>
      <c r="B31" s="5">
        <v>0.50981494331539912</v>
      </c>
      <c r="E31" s="6"/>
    </row>
    <row r="32" spans="1:5" x14ac:dyDescent="0.2">
      <c r="A32" s="3">
        <v>2051</v>
      </c>
      <c r="B32" s="5">
        <v>0.51408649137781548</v>
      </c>
      <c r="E32" s="6"/>
    </row>
    <row r="33" spans="1:5" x14ac:dyDescent="0.2">
      <c r="A33" s="3">
        <v>2052</v>
      </c>
      <c r="B33" s="5">
        <v>0.51856080445254515</v>
      </c>
      <c r="E33" s="6"/>
    </row>
    <row r="34" spans="1:5" x14ac:dyDescent="0.2">
      <c r="A34" s="3">
        <v>2053</v>
      </c>
      <c r="B34" s="5">
        <v>0.52308784751208592</v>
      </c>
      <c r="E34" s="6"/>
    </row>
    <row r="35" spans="1:5" x14ac:dyDescent="0.2">
      <c r="A35" s="3">
        <v>2054</v>
      </c>
      <c r="B35" s="5">
        <v>0.52750018489310646</v>
      </c>
      <c r="E35" s="6"/>
    </row>
    <row r="36" spans="1:5" x14ac:dyDescent="0.2">
      <c r="A36" s="3">
        <v>2055</v>
      </c>
      <c r="B36" s="5">
        <v>0.53169467484766231</v>
      </c>
      <c r="E36" s="6"/>
    </row>
    <row r="37" spans="1:5" x14ac:dyDescent="0.2">
      <c r="A37" s="3">
        <v>2056</v>
      </c>
      <c r="B37" s="5">
        <v>0.53573197687973728</v>
      </c>
      <c r="E37" s="6"/>
    </row>
    <row r="38" spans="1:5" x14ac:dyDescent="0.2">
      <c r="A38" s="3">
        <v>2057</v>
      </c>
      <c r="B38" s="5">
        <v>0.53936739292809099</v>
      </c>
      <c r="E38" s="6"/>
    </row>
    <row r="39" spans="1:5" x14ac:dyDescent="0.2">
      <c r="A39" s="3">
        <v>2058</v>
      </c>
      <c r="B39" s="5">
        <v>0.54221937315299928</v>
      </c>
      <c r="E39" s="6"/>
    </row>
    <row r="40" spans="1:5" x14ac:dyDescent="0.2">
      <c r="A40" s="3">
        <v>2059</v>
      </c>
      <c r="B40" s="5">
        <v>0.54402588835084409</v>
      </c>
      <c r="E40" s="6"/>
    </row>
    <row r="41" spans="1:5" x14ac:dyDescent="0.2">
      <c r="A41" s="3">
        <v>2060</v>
      </c>
      <c r="B41" s="5">
        <v>0.54447576663056096</v>
      </c>
      <c r="C41" s="8"/>
      <c r="E41" s="6"/>
    </row>
    <row r="42" spans="1:5" x14ac:dyDescent="0.2">
      <c r="A42" s="3">
        <v>2061</v>
      </c>
      <c r="B42" s="5">
        <v>0.54363360341521694</v>
      </c>
      <c r="E42" s="6"/>
    </row>
    <row r="43" spans="1:5" x14ac:dyDescent="0.2">
      <c r="A43" s="3">
        <v>2062</v>
      </c>
      <c r="B43" s="5">
        <v>0.54168943254567103</v>
      </c>
      <c r="E43" s="6"/>
    </row>
    <row r="44" spans="1:5" x14ac:dyDescent="0.2">
      <c r="A44" s="3">
        <v>2063</v>
      </c>
      <c r="B44" s="5">
        <v>0.53887972263396045</v>
      </c>
      <c r="E44" s="6"/>
    </row>
    <row r="45" spans="1:5" x14ac:dyDescent="0.2">
      <c r="A45" s="3">
        <v>2064</v>
      </c>
      <c r="B45" s="5">
        <v>0.53535241336248574</v>
      </c>
      <c r="E45" s="6"/>
    </row>
    <row r="46" spans="1:5" x14ac:dyDescent="0.2">
      <c r="A46" s="3">
        <v>2065</v>
      </c>
      <c r="B46" s="5">
        <v>0.5311099692393576</v>
      </c>
      <c r="E46" s="6"/>
    </row>
    <row r="47" spans="1:5" x14ac:dyDescent="0.2">
      <c r="A47" s="3">
        <v>2066</v>
      </c>
      <c r="B47" s="5">
        <v>0.52628841342227362</v>
      </c>
      <c r="E47" s="6"/>
    </row>
    <row r="48" spans="1:5" x14ac:dyDescent="0.2">
      <c r="A48" s="3">
        <v>2067</v>
      </c>
      <c r="B48" s="5">
        <v>0.52084987684012918</v>
      </c>
      <c r="E48" s="6"/>
    </row>
    <row r="49" spans="1:5" x14ac:dyDescent="0.2">
      <c r="A49" s="3">
        <v>2068</v>
      </c>
      <c r="B49" s="5">
        <v>0.51470415533599878</v>
      </c>
      <c r="E49" s="6"/>
    </row>
    <row r="50" spans="1:5" x14ac:dyDescent="0.2">
      <c r="A50" s="3">
        <v>2069</v>
      </c>
      <c r="B50" s="5">
        <v>0.50798098031824468</v>
      </c>
      <c r="E50" s="6"/>
    </row>
    <row r="51" spans="1:5" x14ac:dyDescent="0.2">
      <c r="A51" s="3">
        <v>2070</v>
      </c>
      <c r="B51" s="5">
        <v>0.50095109298189255</v>
      </c>
      <c r="E51" s="6"/>
    </row>
    <row r="52" spans="1:5" x14ac:dyDescent="0.2">
      <c r="A52" s="3">
        <v>2071</v>
      </c>
      <c r="B52" s="5">
        <v>0.49384221487804009</v>
      </c>
      <c r="E52" s="6"/>
    </row>
    <row r="53" spans="1:5" x14ac:dyDescent="0.2">
      <c r="E53" s="6"/>
    </row>
    <row r="54" spans="1:5" x14ac:dyDescent="0.2">
      <c r="E54" s="6"/>
    </row>
    <row r="55" spans="1:5" x14ac:dyDescent="0.2">
      <c r="E55" s="6"/>
    </row>
    <row r="56" spans="1:5" x14ac:dyDescent="0.2">
      <c r="E56" s="6"/>
    </row>
    <row r="57" spans="1:5" x14ac:dyDescent="0.2">
      <c r="E57" s="6"/>
    </row>
    <row r="58" spans="1:5" x14ac:dyDescent="0.2">
      <c r="E58" s="6"/>
    </row>
    <row r="59" spans="1:5" x14ac:dyDescent="0.2">
      <c r="E59" s="6"/>
    </row>
    <row r="60" spans="1:5" x14ac:dyDescent="0.2">
      <c r="E60" s="6"/>
    </row>
    <row r="61" spans="1:5" x14ac:dyDescent="0.2">
      <c r="E61" s="6"/>
    </row>
  </sheetData>
  <hyperlinks>
    <hyperlink ref="D27" location="OBSAH!A1" display="Zpět na obsah" xr:uid="{F6642F55-C07F-43BD-A57D-BF5E009B0BF0}"/>
  </hyperlinks>
  <pageMargins left="0.7" right="0.7" top="0.78740157499999996" bottom="0.78740157499999996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2"/>
  <sheetViews>
    <sheetView zoomScaleNormal="100" workbookViewId="0">
      <selection activeCell="D26" sqref="D26"/>
    </sheetView>
  </sheetViews>
  <sheetFormatPr defaultColWidth="8.88671875" defaultRowHeight="11.4" x14ac:dyDescent="0.2"/>
  <cols>
    <col min="1" max="1" width="8.88671875" style="134"/>
    <col min="2" max="16384" width="8.88671875" style="4"/>
  </cols>
  <sheetData>
    <row r="1" spans="1:19" x14ac:dyDescent="0.2">
      <c r="A1" s="205" t="s">
        <v>164</v>
      </c>
    </row>
    <row r="2" spans="1:19" x14ac:dyDescent="0.2">
      <c r="A2" s="3">
        <v>2021</v>
      </c>
      <c r="B2" s="5">
        <v>-0.89611347759116633</v>
      </c>
      <c r="S2" s="6"/>
    </row>
    <row r="3" spans="1:19" x14ac:dyDescent="0.2">
      <c r="A3" s="3">
        <v>2022</v>
      </c>
      <c r="B3" s="5">
        <v>-0.85678659085139763</v>
      </c>
      <c r="S3" s="6"/>
    </row>
    <row r="4" spans="1:19" x14ac:dyDescent="0.2">
      <c r="A4" s="3">
        <v>2023</v>
      </c>
      <c r="B4" s="5">
        <v>-0.79612111591985624</v>
      </c>
      <c r="S4" s="6"/>
    </row>
    <row r="5" spans="1:19" x14ac:dyDescent="0.2">
      <c r="A5" s="3">
        <v>2024</v>
      </c>
      <c r="B5" s="5">
        <v>-0.76809910914239232</v>
      </c>
      <c r="S5" s="6"/>
    </row>
    <row r="6" spans="1:19" x14ac:dyDescent="0.2">
      <c r="A6" s="3">
        <v>2025</v>
      </c>
      <c r="B6" s="5">
        <v>-0.65303823311734632</v>
      </c>
      <c r="S6" s="6"/>
    </row>
    <row r="7" spans="1:19" x14ac:dyDescent="0.2">
      <c r="A7" s="3">
        <v>2026</v>
      </c>
      <c r="B7" s="5">
        <v>-0.61585750095162517</v>
      </c>
      <c r="S7" s="6"/>
    </row>
    <row r="8" spans="1:19" x14ac:dyDescent="0.2">
      <c r="A8" s="3">
        <v>2027</v>
      </c>
      <c r="B8" s="5">
        <v>-0.61667504735572898</v>
      </c>
      <c r="S8" s="6"/>
    </row>
    <row r="9" spans="1:19" x14ac:dyDescent="0.2">
      <c r="A9" s="3">
        <v>2028</v>
      </c>
      <c r="B9" s="5">
        <v>-0.53517164350107826</v>
      </c>
      <c r="S9" s="6"/>
    </row>
    <row r="10" spans="1:19" x14ac:dyDescent="0.2">
      <c r="A10" s="3">
        <v>2029</v>
      </c>
      <c r="B10" s="5">
        <v>-0.54784808884433467</v>
      </c>
      <c r="S10" s="6"/>
    </row>
    <row r="11" spans="1:19" x14ac:dyDescent="0.2">
      <c r="A11" s="3">
        <v>2030</v>
      </c>
      <c r="B11" s="5">
        <v>-0.59009825044697806</v>
      </c>
      <c r="S11" s="6"/>
    </row>
    <row r="12" spans="1:19" x14ac:dyDescent="0.2">
      <c r="A12" s="3">
        <v>2031</v>
      </c>
      <c r="B12" s="5">
        <v>-0.62214058363267988</v>
      </c>
      <c r="S12" s="6"/>
    </row>
    <row r="13" spans="1:19" x14ac:dyDescent="0.2">
      <c r="A13" s="3">
        <v>2032</v>
      </c>
      <c r="B13" s="5">
        <v>-0.69837688740380521</v>
      </c>
      <c r="S13" s="6"/>
    </row>
    <row r="14" spans="1:19" x14ac:dyDescent="0.2">
      <c r="A14" s="3">
        <v>2033</v>
      </c>
      <c r="B14" s="5">
        <v>-0.77327321885081801</v>
      </c>
      <c r="S14" s="6"/>
    </row>
    <row r="15" spans="1:19" x14ac:dyDescent="0.2">
      <c r="A15" s="3">
        <v>2034</v>
      </c>
      <c r="B15" s="5">
        <v>-0.87020990039562918</v>
      </c>
      <c r="S15" s="6"/>
    </row>
    <row r="16" spans="1:19" x14ac:dyDescent="0.2">
      <c r="A16" s="3">
        <v>2035</v>
      </c>
      <c r="B16" s="5">
        <v>-0.98594513246813698</v>
      </c>
      <c r="S16" s="6"/>
    </row>
    <row r="17" spans="1:19" x14ac:dyDescent="0.2">
      <c r="A17" s="3">
        <v>2036</v>
      </c>
      <c r="B17" s="5">
        <v>-1.1270535050275843</v>
      </c>
      <c r="S17" s="6"/>
    </row>
    <row r="18" spans="1:19" x14ac:dyDescent="0.2">
      <c r="A18" s="3">
        <v>2037</v>
      </c>
      <c r="B18" s="5">
        <v>-1.2939497482826603</v>
      </c>
      <c r="S18" s="6"/>
    </row>
    <row r="19" spans="1:19" x14ac:dyDescent="0.2">
      <c r="A19" s="3">
        <v>2038</v>
      </c>
      <c r="B19" s="5">
        <v>-1.5000145903613848</v>
      </c>
      <c r="S19" s="6"/>
    </row>
    <row r="20" spans="1:19" x14ac:dyDescent="0.2">
      <c r="A20" s="3">
        <v>2039</v>
      </c>
      <c r="B20" s="5">
        <v>-1.7509604825928253</v>
      </c>
      <c r="S20" s="6"/>
    </row>
    <row r="21" spans="1:19" x14ac:dyDescent="0.2">
      <c r="A21" s="3">
        <v>2040</v>
      </c>
      <c r="B21" s="5">
        <v>-2.0297989108484931</v>
      </c>
      <c r="S21" s="6"/>
    </row>
    <row r="22" spans="1:19" x14ac:dyDescent="0.2">
      <c r="A22" s="3">
        <v>2041</v>
      </c>
      <c r="B22" s="5">
        <v>-2.31149651208659</v>
      </c>
      <c r="S22" s="6"/>
    </row>
    <row r="23" spans="1:19" x14ac:dyDescent="0.2">
      <c r="A23" s="3">
        <v>2042</v>
      </c>
      <c r="B23" s="5">
        <v>-2.5879519349195732</v>
      </c>
      <c r="S23" s="6"/>
    </row>
    <row r="24" spans="1:19" x14ac:dyDescent="0.2">
      <c r="A24" s="3">
        <v>2043</v>
      </c>
      <c r="B24" s="5">
        <v>-2.8515159624260047</v>
      </c>
      <c r="S24" s="6"/>
    </row>
    <row r="25" spans="1:19" x14ac:dyDescent="0.2">
      <c r="A25" s="3">
        <v>2044</v>
      </c>
      <c r="B25" s="5">
        <v>-3.1021137597235775</v>
      </c>
      <c r="D25" s="232" t="s">
        <v>571</v>
      </c>
      <c r="S25" s="6"/>
    </row>
    <row r="26" spans="1:19" x14ac:dyDescent="0.2">
      <c r="A26" s="3">
        <v>2045</v>
      </c>
      <c r="B26" s="5">
        <v>-3.3273409376757819</v>
      </c>
      <c r="S26" s="6"/>
    </row>
    <row r="27" spans="1:19" x14ac:dyDescent="0.2">
      <c r="A27" s="3">
        <v>2046</v>
      </c>
      <c r="B27" s="5">
        <v>-3.5115560962058225</v>
      </c>
      <c r="S27" s="6"/>
    </row>
    <row r="28" spans="1:19" x14ac:dyDescent="0.2">
      <c r="A28" s="3">
        <v>2047</v>
      </c>
      <c r="B28" s="5">
        <v>-3.67044047699485</v>
      </c>
      <c r="S28" s="6"/>
    </row>
    <row r="29" spans="1:19" x14ac:dyDescent="0.2">
      <c r="A29" s="3">
        <v>2048</v>
      </c>
      <c r="B29" s="5">
        <v>-3.823113404525051</v>
      </c>
      <c r="S29" s="6"/>
    </row>
    <row r="30" spans="1:19" x14ac:dyDescent="0.2">
      <c r="A30" s="3">
        <v>2049</v>
      </c>
      <c r="B30" s="5">
        <v>-3.97187599272943</v>
      </c>
      <c r="S30" s="6"/>
    </row>
    <row r="31" spans="1:19" x14ac:dyDescent="0.2">
      <c r="A31" s="3">
        <v>2050</v>
      </c>
      <c r="B31" s="5">
        <v>-4.117976315959849</v>
      </c>
      <c r="S31" s="6"/>
    </row>
    <row r="32" spans="1:19" x14ac:dyDescent="0.2">
      <c r="A32" s="3">
        <v>2051</v>
      </c>
      <c r="B32" s="5">
        <v>-4.2593485453962643</v>
      </c>
      <c r="S32" s="6"/>
    </row>
    <row r="33" spans="1:19" x14ac:dyDescent="0.2">
      <c r="A33" s="3">
        <v>2052</v>
      </c>
      <c r="B33" s="5">
        <v>-4.3922648151733803</v>
      </c>
      <c r="S33" s="6"/>
    </row>
    <row r="34" spans="1:19" x14ac:dyDescent="0.2">
      <c r="A34" s="3">
        <v>2053</v>
      </c>
      <c r="B34" s="5">
        <v>-4.5189578638100301</v>
      </c>
      <c r="S34" s="6"/>
    </row>
    <row r="35" spans="1:19" x14ac:dyDescent="0.2">
      <c r="A35" s="3">
        <v>2054</v>
      </c>
      <c r="B35" s="5">
        <v>-4.6393010961895431</v>
      </c>
      <c r="S35" s="6"/>
    </row>
    <row r="36" spans="1:19" x14ac:dyDescent="0.2">
      <c r="A36" s="3">
        <v>2055</v>
      </c>
      <c r="B36" s="5">
        <v>-4.7451399414740436</v>
      </c>
      <c r="S36" s="6"/>
    </row>
    <row r="37" spans="1:19" x14ac:dyDescent="0.2">
      <c r="A37" s="3">
        <v>2056</v>
      </c>
      <c r="B37" s="5">
        <v>-4.8433798796711027</v>
      </c>
      <c r="S37" s="6"/>
    </row>
    <row r="38" spans="1:19" x14ac:dyDescent="0.2">
      <c r="A38" s="3">
        <v>2057</v>
      </c>
      <c r="B38" s="5">
        <v>-4.9222268739953883</v>
      </c>
      <c r="S38" s="6"/>
    </row>
    <row r="39" spans="1:19" x14ac:dyDescent="0.2">
      <c r="A39" s="3">
        <v>2058</v>
      </c>
      <c r="B39" s="5">
        <v>-4.9649390890455205</v>
      </c>
      <c r="S39" s="6"/>
    </row>
    <row r="40" spans="1:19" x14ac:dyDescent="0.2">
      <c r="A40" s="3">
        <v>2059</v>
      </c>
      <c r="B40" s="5">
        <v>-4.9719598256965476</v>
      </c>
      <c r="S40" s="6"/>
    </row>
    <row r="41" spans="1:19" x14ac:dyDescent="0.2">
      <c r="A41" s="3">
        <v>2060</v>
      </c>
      <c r="B41" s="5">
        <v>-4.92269730522254</v>
      </c>
      <c r="S41" s="6"/>
    </row>
    <row r="42" spans="1:19" x14ac:dyDescent="0.2">
      <c r="A42" s="3">
        <v>2061</v>
      </c>
      <c r="B42" s="5">
        <v>-4.8262756477550166</v>
      </c>
      <c r="S42" s="6"/>
    </row>
    <row r="43" spans="1:19" x14ac:dyDescent="0.2">
      <c r="A43" s="3">
        <v>2062</v>
      </c>
      <c r="B43" s="5">
        <v>-4.7001784644217235</v>
      </c>
      <c r="S43" s="6"/>
    </row>
    <row r="44" spans="1:19" x14ac:dyDescent="0.2">
      <c r="A44" s="3">
        <v>2063</v>
      </c>
      <c r="B44" s="5">
        <v>-4.5604661526612116</v>
      </c>
      <c r="S44" s="6"/>
    </row>
    <row r="45" spans="1:19" x14ac:dyDescent="0.2">
      <c r="A45" s="3">
        <v>2064</v>
      </c>
      <c r="B45" s="5">
        <v>-4.4150976158477455</v>
      </c>
      <c r="S45" s="6"/>
    </row>
    <row r="46" spans="1:19" x14ac:dyDescent="0.2">
      <c r="A46" s="3">
        <v>2065</v>
      </c>
      <c r="B46" s="5">
        <v>-4.2661981491539063</v>
      </c>
      <c r="S46" s="6"/>
    </row>
    <row r="47" spans="1:19" x14ac:dyDescent="0.2">
      <c r="A47" s="3">
        <v>2066</v>
      </c>
      <c r="B47" s="5">
        <v>-4.1223560275181192</v>
      </c>
      <c r="S47" s="6"/>
    </row>
    <row r="48" spans="1:19" x14ac:dyDescent="0.2">
      <c r="A48" s="3">
        <v>2067</v>
      </c>
      <c r="B48" s="5">
        <v>-3.9841925198512289</v>
      </c>
      <c r="S48" s="6"/>
    </row>
    <row r="49" spans="1:19" x14ac:dyDescent="0.2">
      <c r="A49" s="3">
        <v>2068</v>
      </c>
      <c r="B49" s="5">
        <v>-3.8544302305530724</v>
      </c>
      <c r="S49" s="6"/>
    </row>
    <row r="50" spans="1:19" x14ac:dyDescent="0.2">
      <c r="A50" s="3">
        <v>2069</v>
      </c>
      <c r="B50" s="5">
        <v>-3.736927750301021</v>
      </c>
      <c r="S50" s="6"/>
    </row>
    <row r="51" spans="1:19" x14ac:dyDescent="0.2">
      <c r="A51" s="3">
        <v>2070</v>
      </c>
      <c r="B51" s="5">
        <v>-3.6427610560474548</v>
      </c>
      <c r="S51" s="6"/>
    </row>
    <row r="52" spans="1:19" x14ac:dyDescent="0.2">
      <c r="A52" s="3" t="s">
        <v>344</v>
      </c>
      <c r="B52" s="5">
        <v>-3.5784178732473038</v>
      </c>
      <c r="S52" s="6"/>
    </row>
  </sheetData>
  <hyperlinks>
    <hyperlink ref="D25" location="OBSAH!A1" display="Zpět na obsah" xr:uid="{2ED3AB99-0BD9-4B65-9563-263611435C3B}"/>
  </hyperlinks>
  <pageMargins left="0.7" right="0.7" top="0.78740157499999996" bottom="0.78740157499999996" header="0.3" footer="0.3"/>
  <ignoredErrors>
    <ignoredError sqref="A52" numberStoredAsText="1"/>
  </ignoredError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A11" sqref="A11"/>
    </sheetView>
  </sheetViews>
  <sheetFormatPr defaultColWidth="8.88671875" defaultRowHeight="11.4" x14ac:dyDescent="0.2"/>
  <cols>
    <col min="1" max="1" width="22.33203125" style="4" customWidth="1"/>
    <col min="2" max="5" width="8.44140625" style="4" customWidth="1"/>
    <col min="6" max="7" width="8.5546875" style="4" customWidth="1"/>
    <col min="8" max="16384" width="8.88671875" style="4"/>
  </cols>
  <sheetData>
    <row r="1" spans="1:14" x14ac:dyDescent="0.2">
      <c r="A1" s="4" t="s">
        <v>165</v>
      </c>
    </row>
    <row r="2" spans="1:14" ht="12.6" thickBot="1" x14ac:dyDescent="0.25">
      <c r="A2" s="33"/>
      <c r="B2" s="13">
        <v>2021</v>
      </c>
      <c r="C2" s="13">
        <v>2031</v>
      </c>
      <c r="D2" s="13">
        <v>2041</v>
      </c>
      <c r="E2" s="13">
        <v>2051</v>
      </c>
      <c r="F2" s="13">
        <v>2061</v>
      </c>
      <c r="G2" s="13">
        <v>2071</v>
      </c>
    </row>
    <row r="3" spans="1:14" ht="12" thickTop="1" x14ac:dyDescent="0.2">
      <c r="A3" s="34" t="s">
        <v>43</v>
      </c>
      <c r="B3" s="35">
        <v>7.9687024680722818</v>
      </c>
      <c r="C3" s="35">
        <v>7.8609198033910834</v>
      </c>
      <c r="D3" s="35">
        <v>9.6110694642337915</v>
      </c>
      <c r="E3" s="35">
        <v>11.692587510584129</v>
      </c>
      <c r="F3" s="35">
        <v>12.36959144911892</v>
      </c>
      <c r="G3" s="35">
        <v>11.194565797112446</v>
      </c>
    </row>
    <row r="4" spans="1:14" x14ac:dyDescent="0.2">
      <c r="A4" s="34" t="s">
        <v>50</v>
      </c>
      <c r="B4" s="35">
        <v>0.92777826257601093</v>
      </c>
      <c r="C4" s="35">
        <v>1.0288144374935135</v>
      </c>
      <c r="D4" s="35">
        <v>1.0899955348568731</v>
      </c>
      <c r="E4" s="35">
        <v>1.0424603181937009</v>
      </c>
      <c r="F4" s="35">
        <v>0.99916314886787316</v>
      </c>
      <c r="G4" s="35">
        <v>1.0509037466359499</v>
      </c>
    </row>
    <row r="5" spans="1:14" ht="12" thickBot="1" x14ac:dyDescent="0.25">
      <c r="A5" s="36" t="s">
        <v>53</v>
      </c>
      <c r="B5" s="37">
        <v>0.49963274694287352</v>
      </c>
      <c r="C5" s="37">
        <v>0.43828369157524694</v>
      </c>
      <c r="D5" s="37">
        <v>0.47613754598100594</v>
      </c>
      <c r="E5" s="37">
        <v>0.51408649137781548</v>
      </c>
      <c r="F5" s="37">
        <v>0.54363360341521694</v>
      </c>
      <c r="G5" s="37">
        <v>0.49384221487804009</v>
      </c>
    </row>
    <row r="6" spans="1:14" x14ac:dyDescent="0.2">
      <c r="A6" s="14" t="s">
        <v>166</v>
      </c>
      <c r="B6" s="15">
        <f>SUM(B3:B5)</f>
        <v>9.3961134775911663</v>
      </c>
      <c r="C6" s="15">
        <f t="shared" ref="C6:G6" si="0">SUM(C3:C5)</f>
        <v>9.3280179324598436</v>
      </c>
      <c r="D6" s="15">
        <f t="shared" si="0"/>
        <v>11.177202545071671</v>
      </c>
      <c r="E6" s="15">
        <f t="shared" si="0"/>
        <v>13.249134320155646</v>
      </c>
      <c r="F6" s="15">
        <f t="shared" si="0"/>
        <v>13.91238820140201</v>
      </c>
      <c r="G6" s="15">
        <f t="shared" si="0"/>
        <v>12.739311758626435</v>
      </c>
      <c r="I6" s="9"/>
      <c r="J6" s="9"/>
      <c r="K6" s="9"/>
      <c r="L6" s="9"/>
      <c r="M6" s="9"/>
      <c r="N6" s="9"/>
    </row>
    <row r="7" spans="1:14" ht="12" thickBot="1" x14ac:dyDescent="0.25">
      <c r="A7" s="38" t="s">
        <v>167</v>
      </c>
      <c r="B7" s="39">
        <v>8.5</v>
      </c>
      <c r="C7" s="39">
        <v>8.7058773488271619</v>
      </c>
      <c r="D7" s="39">
        <v>8.8657060329850808</v>
      </c>
      <c r="E7" s="39">
        <v>8.9897857747593832</v>
      </c>
      <c r="F7" s="39">
        <v>9.0861125536469931</v>
      </c>
      <c r="G7" s="39">
        <v>9.1608938853791315</v>
      </c>
    </row>
    <row r="8" spans="1:14" x14ac:dyDescent="0.2">
      <c r="A8" s="40" t="s">
        <v>168</v>
      </c>
      <c r="B8" s="15">
        <f>B7-B6</f>
        <v>-0.89611347759116633</v>
      </c>
      <c r="C8" s="15">
        <f t="shared" ref="C8:G8" si="1">C7-C6</f>
        <v>-0.62214058363268165</v>
      </c>
      <c r="D8" s="15">
        <f t="shared" si="1"/>
        <v>-2.31149651208659</v>
      </c>
      <c r="E8" s="15">
        <f t="shared" si="1"/>
        <v>-4.2593485453962625</v>
      </c>
      <c r="F8" s="15">
        <f t="shared" si="1"/>
        <v>-4.8262756477550166</v>
      </c>
      <c r="G8" s="15">
        <f t="shared" si="1"/>
        <v>-3.5784178732473038</v>
      </c>
    </row>
    <row r="10" spans="1:14" x14ac:dyDescent="0.2">
      <c r="A10" s="232" t="s">
        <v>571</v>
      </c>
    </row>
    <row r="12" spans="1:14" x14ac:dyDescent="0.2">
      <c r="B12" s="8"/>
      <c r="C12" s="8"/>
      <c r="D12" s="8"/>
      <c r="E12" s="8"/>
      <c r="F12" s="8"/>
      <c r="G12" s="8"/>
    </row>
    <row r="20" spans="2:7" x14ac:dyDescent="0.2">
      <c r="B20" s="41"/>
      <c r="C20" s="41"/>
      <c r="D20" s="41"/>
      <c r="E20" s="41"/>
      <c r="F20" s="41"/>
      <c r="G20" s="41"/>
    </row>
    <row r="21" spans="2:7" x14ac:dyDescent="0.2">
      <c r="B21" s="41"/>
      <c r="C21" s="41"/>
      <c r="D21" s="41"/>
      <c r="E21" s="41"/>
      <c r="F21" s="41"/>
      <c r="G21" s="41"/>
    </row>
  </sheetData>
  <hyperlinks>
    <hyperlink ref="A10" location="OBSAH!A1" display="Zpět na obsah" xr:uid="{9C5757C9-F497-4DEC-81A1-49D7CBCB0CC9}"/>
  </hyperlinks>
  <pageMargins left="0.7" right="0.7" top="0.78740157499999996" bottom="0.78740157499999996" header="0.3" footer="0.3"/>
  <ignoredErrors>
    <ignoredError sqref="B6:G6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5FCB-A97B-4F20-ABCF-0878FEA6E0EF}">
  <sheetPr>
    <tabColor theme="0" tint="-0.34998626667073579"/>
  </sheetPr>
  <dimension ref="A1:E55"/>
  <sheetViews>
    <sheetView zoomScaleNormal="100" workbookViewId="0">
      <selection activeCell="E22" sqref="E22"/>
    </sheetView>
  </sheetViews>
  <sheetFormatPr defaultColWidth="8.88671875" defaultRowHeight="11.4" x14ac:dyDescent="0.2"/>
  <cols>
    <col min="1" max="1" width="8.88671875" style="134"/>
    <col min="2" max="3" width="8.88671875" style="4"/>
    <col min="4" max="4" width="10.21875" style="4" customWidth="1"/>
    <col min="5" max="5" width="12.77734375" style="4" bestFit="1" customWidth="1"/>
    <col min="6" max="16384" width="8.88671875" style="4"/>
  </cols>
  <sheetData>
    <row r="1" spans="1:4" x14ac:dyDescent="0.2">
      <c r="A1" s="205" t="s">
        <v>565</v>
      </c>
    </row>
    <row r="2" spans="1:4" ht="24" customHeight="1" x14ac:dyDescent="0.2">
      <c r="A2" s="3"/>
      <c r="B2" s="10" t="s">
        <v>434</v>
      </c>
      <c r="C2" s="10" t="s">
        <v>435</v>
      </c>
    </row>
    <row r="3" spans="1:4" x14ac:dyDescent="0.2">
      <c r="A3" s="3">
        <v>2021</v>
      </c>
      <c r="B3" s="5">
        <v>7.7687024680722816</v>
      </c>
      <c r="C3" s="5">
        <v>7.7687024680722816</v>
      </c>
      <c r="D3" s="6"/>
    </row>
    <row r="4" spans="1:4" x14ac:dyDescent="0.2">
      <c r="A4" s="3">
        <v>2022</v>
      </c>
      <c r="B4" s="5">
        <v>7.7530617440709992</v>
      </c>
      <c r="C4" s="5">
        <v>8.0305208620337361</v>
      </c>
      <c r="D4" s="6"/>
    </row>
    <row r="5" spans="1:4" x14ac:dyDescent="0.2">
      <c r="A5" s="3">
        <v>2023</v>
      </c>
      <c r="B5" s="5">
        <v>7.7114846216583173</v>
      </c>
      <c r="C5" s="5">
        <v>8.0280922624820104</v>
      </c>
      <c r="D5" s="6"/>
    </row>
    <row r="6" spans="1:4" x14ac:dyDescent="0.2">
      <c r="A6" s="3">
        <v>2024</v>
      </c>
      <c r="B6" s="5">
        <v>7.6990885251031411</v>
      </c>
      <c r="C6" s="5">
        <v>8.0511396255251118</v>
      </c>
      <c r="D6" s="6"/>
    </row>
    <row r="7" spans="1:4" x14ac:dyDescent="0.2">
      <c r="A7" s="3">
        <v>2025</v>
      </c>
      <c r="B7" s="5">
        <v>7.6080702226030885</v>
      </c>
      <c r="C7" s="5">
        <v>8.0206401308877151</v>
      </c>
      <c r="D7" s="6"/>
    </row>
    <row r="8" spans="1:4" x14ac:dyDescent="0.2">
      <c r="A8" s="3">
        <v>2026</v>
      </c>
      <c r="B8" s="5">
        <v>7.5847853807260863</v>
      </c>
      <c r="C8" s="5">
        <v>8.052128173241945</v>
      </c>
      <c r="D8" s="6"/>
    </row>
    <row r="9" spans="1:4" x14ac:dyDescent="0.2">
      <c r="A9" s="3">
        <v>2027</v>
      </c>
      <c r="B9" s="5">
        <v>7.5942594519720279</v>
      </c>
      <c r="C9" s="5">
        <v>8.1134732837351375</v>
      </c>
      <c r="D9" s="6"/>
    </row>
    <row r="10" spans="1:4" x14ac:dyDescent="0.2">
      <c r="A10" s="3">
        <v>2028</v>
      </c>
      <c r="B10" s="5">
        <v>7.5350554471324687</v>
      </c>
      <c r="C10" s="5">
        <v>8.1007541033642863</v>
      </c>
      <c r="D10" s="6"/>
    </row>
    <row r="11" spans="1:4" x14ac:dyDescent="0.2">
      <c r="A11" s="3">
        <v>2029</v>
      </c>
      <c r="B11" s="5">
        <v>7.5529034494355409</v>
      </c>
      <c r="C11" s="5">
        <v>8.168959980255277</v>
      </c>
      <c r="D11" s="6"/>
    </row>
    <row r="12" spans="1:4" x14ac:dyDescent="0.2">
      <c r="A12" s="3">
        <v>2030</v>
      </c>
      <c r="B12" s="5">
        <v>7.6091113839024462</v>
      </c>
      <c r="C12" s="5">
        <v>8.2716181649807172</v>
      </c>
      <c r="D12" s="6"/>
    </row>
    <row r="13" spans="1:4" x14ac:dyDescent="0.2">
      <c r="A13" s="3">
        <v>2031</v>
      </c>
      <c r="B13" s="5">
        <v>7.6609198033910832</v>
      </c>
      <c r="C13" s="5">
        <v>8.3654219480646734</v>
      </c>
      <c r="D13" s="6"/>
    </row>
    <row r="14" spans="1:4" x14ac:dyDescent="0.2">
      <c r="A14" s="3">
        <v>2032</v>
      </c>
      <c r="B14" s="5">
        <v>7.7431698770946324</v>
      </c>
      <c r="C14" s="5">
        <v>8.4906343768399886</v>
      </c>
      <c r="D14" s="6"/>
    </row>
    <row r="15" spans="1:4" x14ac:dyDescent="0.2">
      <c r="A15" s="3">
        <v>2033</v>
      </c>
      <c r="B15" s="5">
        <v>7.8226738295385552</v>
      </c>
      <c r="C15" s="5">
        <v>8.6130685307294321</v>
      </c>
      <c r="D15" s="6"/>
    </row>
    <row r="16" spans="1:4" x14ac:dyDescent="0.2">
      <c r="A16" s="3">
        <v>2034</v>
      </c>
      <c r="B16" s="5">
        <v>7.9209156628168822</v>
      </c>
      <c r="C16" s="5">
        <v>8.7518636732884936</v>
      </c>
      <c r="D16" s="6"/>
    </row>
    <row r="17" spans="1:5" x14ac:dyDescent="0.2">
      <c r="A17" s="3">
        <v>2035</v>
      </c>
      <c r="B17" s="5">
        <v>8.0381348740686285</v>
      </c>
      <c r="C17" s="5">
        <v>8.9098587257033159</v>
      </c>
      <c r="D17" s="6"/>
    </row>
    <row r="18" spans="1:5" x14ac:dyDescent="0.2">
      <c r="A18" s="3">
        <v>2036</v>
      </c>
      <c r="B18" s="5">
        <v>8.1817134674529353</v>
      </c>
      <c r="C18" s="5">
        <v>9.0952354114995213</v>
      </c>
      <c r="D18" s="6"/>
    </row>
    <row r="19" spans="1:5" x14ac:dyDescent="0.2">
      <c r="A19" s="3">
        <v>2037</v>
      </c>
      <c r="B19" s="5">
        <v>8.352334568502167</v>
      </c>
      <c r="C19" s="5">
        <v>9.3088273442948477</v>
      </c>
      <c r="D19" s="6"/>
    </row>
    <row r="20" spans="1:5" x14ac:dyDescent="0.2">
      <c r="A20" s="3">
        <v>2038</v>
      </c>
      <c r="B20" s="5">
        <v>8.5631922200554413</v>
      </c>
      <c r="C20" s="5">
        <v>9.5651042380560067</v>
      </c>
      <c r="D20" s="6"/>
    </row>
    <row r="21" spans="1:5" x14ac:dyDescent="0.2">
      <c r="A21" s="3">
        <v>2039</v>
      </c>
      <c r="B21" s="5">
        <v>8.8216129399378804</v>
      </c>
      <c r="C21" s="5">
        <v>9.8623366998133601</v>
      </c>
      <c r="D21" s="6"/>
      <c r="E21" s="232" t="s">
        <v>571</v>
      </c>
    </row>
    <row r="22" spans="1:5" x14ac:dyDescent="0.2">
      <c r="A22" s="3">
        <v>2040</v>
      </c>
      <c r="B22" s="5">
        <v>9.1132558916945268</v>
      </c>
      <c r="C22" s="5">
        <v>10.196138042721262</v>
      </c>
      <c r="D22" s="6"/>
    </row>
    <row r="23" spans="1:5" x14ac:dyDescent="0.2">
      <c r="A23" s="3">
        <v>2041</v>
      </c>
      <c r="B23" s="5">
        <v>9.4110694642337922</v>
      </c>
      <c r="C23" s="5">
        <v>10.539356003910584</v>
      </c>
      <c r="D23" s="6"/>
    </row>
    <row r="24" spans="1:5" x14ac:dyDescent="0.2">
      <c r="A24" s="3">
        <v>2042</v>
      </c>
      <c r="B24" s="5">
        <v>9.7037058362207329</v>
      </c>
      <c r="C24" s="5">
        <v>10.880416481246682</v>
      </c>
      <c r="D24" s="6"/>
    </row>
    <row r="25" spans="1:5" x14ac:dyDescent="0.2">
      <c r="A25" s="3">
        <v>2043</v>
      </c>
      <c r="B25" s="5">
        <v>9.9837682832401402</v>
      </c>
      <c r="C25" s="5">
        <v>11.211505983399288</v>
      </c>
      <c r="D25" s="6"/>
    </row>
    <row r="26" spans="1:5" x14ac:dyDescent="0.2">
      <c r="A26" s="3">
        <v>2044</v>
      </c>
      <c r="B26" s="5">
        <v>10.250526865201982</v>
      </c>
      <c r="C26" s="5">
        <v>11.478744252691197</v>
      </c>
      <c r="D26" s="6"/>
    </row>
    <row r="27" spans="1:5" x14ac:dyDescent="0.2">
      <c r="A27" s="3">
        <v>2045</v>
      </c>
      <c r="B27" s="5">
        <v>10.492104879716809</v>
      </c>
      <c r="C27" s="5">
        <v>11.719904964003229</v>
      </c>
      <c r="D27" s="6"/>
    </row>
    <row r="28" spans="1:5" x14ac:dyDescent="0.2">
      <c r="A28" s="3">
        <v>2046</v>
      </c>
      <c r="B28" s="5">
        <v>10.691458962101976</v>
      </c>
      <c r="C28" s="5">
        <v>11.917276104527685</v>
      </c>
      <c r="D28" s="6"/>
    </row>
    <row r="29" spans="1:5" x14ac:dyDescent="0.2">
      <c r="A29" s="3">
        <v>2047</v>
      </c>
      <c r="B29" s="5">
        <v>10.86255977491084</v>
      </c>
      <c r="C29" s="5">
        <v>12.085224141909492</v>
      </c>
      <c r="D29" s="6"/>
    </row>
    <row r="30" spans="1:5" x14ac:dyDescent="0.2">
      <c r="A30" s="3">
        <v>2048</v>
      </c>
      <c r="B30" s="5">
        <v>11.025783674001785</v>
      </c>
      <c r="C30" s="5">
        <v>12.244694070751379</v>
      </c>
      <c r="D30" s="6"/>
    </row>
    <row r="31" spans="1:5" x14ac:dyDescent="0.2">
      <c r="A31" s="3">
        <v>2049</v>
      </c>
      <c r="B31" s="5">
        <v>11.184592595249523</v>
      </c>
      <c r="C31" s="5">
        <v>12.376646851813785</v>
      </c>
      <c r="D31" s="6"/>
    </row>
    <row r="32" spans="1:5" x14ac:dyDescent="0.2">
      <c r="A32" s="3">
        <v>2050</v>
      </c>
      <c r="B32" s="5">
        <v>11.34067187902895</v>
      </c>
      <c r="C32" s="5">
        <v>12.507735427355051</v>
      </c>
      <c r="D32" s="6"/>
    </row>
    <row r="33" spans="1:4" x14ac:dyDescent="0.2">
      <c r="A33" s="3">
        <v>2051</v>
      </c>
      <c r="B33" s="5">
        <v>11.49258751058413</v>
      </c>
      <c r="C33" s="5">
        <v>12.636311527450806</v>
      </c>
      <c r="D33" s="6"/>
    </row>
    <row r="34" spans="1:4" x14ac:dyDescent="0.2">
      <c r="A34" s="3">
        <v>2052</v>
      </c>
      <c r="B34" s="5">
        <v>11.636080509250474</v>
      </c>
      <c r="C34" s="5">
        <v>12.757817918265255</v>
      </c>
      <c r="D34" s="6"/>
    </row>
    <row r="35" spans="1:4" x14ac:dyDescent="0.2">
      <c r="A35" s="3">
        <v>2053</v>
      </c>
      <c r="B35" s="5">
        <v>11.773037459906098</v>
      </c>
      <c r="C35" s="5">
        <v>12.874012060250648</v>
      </c>
      <c r="D35" s="6"/>
    </row>
    <row r="36" spans="1:4" x14ac:dyDescent="0.2">
      <c r="A36" s="3">
        <v>2054</v>
      </c>
      <c r="B36" s="5">
        <v>11.904135006834968</v>
      </c>
      <c r="C36" s="5">
        <v>12.974730077745525</v>
      </c>
      <c r="D36" s="6"/>
    </row>
    <row r="37" spans="1:4" x14ac:dyDescent="0.2">
      <c r="A37" s="3">
        <v>2055</v>
      </c>
      <c r="B37" s="5">
        <v>12.021017218201163</v>
      </c>
      <c r="C37" s="5">
        <v>13.061606033698483</v>
      </c>
      <c r="D37" s="6"/>
    </row>
    <row r="38" spans="1:4" x14ac:dyDescent="0.2">
      <c r="A38" s="3">
        <v>2056</v>
      </c>
      <c r="B38" s="5">
        <v>12.130082526963939</v>
      </c>
      <c r="C38" s="5">
        <v>13.137980522227624</v>
      </c>
      <c r="D38" s="6"/>
    </row>
    <row r="39" spans="1:4" x14ac:dyDescent="0.2">
      <c r="A39" s="3">
        <v>2057</v>
      </c>
      <c r="B39" s="5">
        <v>12.220901035790904</v>
      </c>
      <c r="C39" s="5">
        <v>13.193127566483835</v>
      </c>
      <c r="D39" s="6"/>
    </row>
    <row r="40" spans="1:4" x14ac:dyDescent="0.2">
      <c r="A40" s="3">
        <v>2058</v>
      </c>
      <c r="B40" s="5">
        <v>12.275988851012062</v>
      </c>
      <c r="C40" s="5">
        <v>13.209309760607034</v>
      </c>
      <c r="D40" s="6"/>
    </row>
    <row r="41" spans="1:4" x14ac:dyDescent="0.2">
      <c r="A41" s="3">
        <v>2059</v>
      </c>
      <c r="B41" s="5">
        <v>12.294951405588572</v>
      </c>
      <c r="C41" s="5">
        <v>13.186319604864268</v>
      </c>
      <c r="D41" s="6"/>
    </row>
    <row r="42" spans="1:4" x14ac:dyDescent="0.2">
      <c r="A42" s="3">
        <v>2060</v>
      </c>
      <c r="B42" s="5">
        <v>12.257392447739718</v>
      </c>
      <c r="C42" s="5">
        <v>13.103817648384014</v>
      </c>
      <c r="D42" s="6"/>
    </row>
    <row r="43" spans="1:4" x14ac:dyDescent="0.2">
      <c r="A43" s="3">
        <v>2061</v>
      </c>
      <c r="B43" s="5">
        <v>12.16959144911892</v>
      </c>
      <c r="C43" s="5">
        <v>12.968623736456228</v>
      </c>
      <c r="D43" s="6"/>
    </row>
    <row r="44" spans="1:4" x14ac:dyDescent="0.2">
      <c r="A44" s="3">
        <v>2062</v>
      </c>
      <c r="B44" s="5">
        <v>12.050330570795476</v>
      </c>
      <c r="C44" s="5">
        <v>12.800103653692386</v>
      </c>
      <c r="D44" s="6"/>
    </row>
    <row r="45" spans="1:4" x14ac:dyDescent="0.2">
      <c r="A45" s="3">
        <v>2063</v>
      </c>
      <c r="B45" s="5">
        <v>11.916854644139342</v>
      </c>
      <c r="C45" s="5">
        <v>12.615919926348921</v>
      </c>
      <c r="D45" s="6"/>
    </row>
    <row r="46" spans="1:4" x14ac:dyDescent="0.2">
      <c r="A46" s="3">
        <v>2064</v>
      </c>
      <c r="B46" s="5">
        <v>11.777816134313776</v>
      </c>
      <c r="C46" s="5">
        <v>12.435727447799303</v>
      </c>
      <c r="D46" s="6"/>
    </row>
    <row r="47" spans="1:4" x14ac:dyDescent="0.2">
      <c r="A47" s="3">
        <v>2065</v>
      </c>
      <c r="B47" s="5">
        <v>11.635610924924874</v>
      </c>
      <c r="C47" s="5">
        <v>12.251227132757979</v>
      </c>
      <c r="D47" s="6"/>
    </row>
    <row r="48" spans="1:4" x14ac:dyDescent="0.2">
      <c r="A48" s="3">
        <v>2066</v>
      </c>
      <c r="B48" s="5">
        <v>11.498448178904562</v>
      </c>
      <c r="C48" s="5">
        <v>12.070750634512912</v>
      </c>
      <c r="D48" s="6"/>
    </row>
    <row r="49" spans="1:4" x14ac:dyDescent="0.2">
      <c r="A49" s="3">
        <v>2067</v>
      </c>
      <c r="B49" s="5">
        <v>11.367929130587843</v>
      </c>
      <c r="C49" s="5">
        <v>11.896112690485328</v>
      </c>
      <c r="D49" s="6"/>
    </row>
    <row r="50" spans="1:4" x14ac:dyDescent="0.2">
      <c r="A50" s="3">
        <v>2068</v>
      </c>
      <c r="B50" s="5">
        <v>11.245858357502323</v>
      </c>
      <c r="C50" s="5">
        <v>11.729280813885818</v>
      </c>
      <c r="D50" s="6"/>
    </row>
    <row r="51" spans="1:4" x14ac:dyDescent="0.2">
      <c r="A51" s="3">
        <v>2069</v>
      </c>
      <c r="B51" s="5">
        <v>11.136236475532723</v>
      </c>
      <c r="C51" s="5">
        <v>11.579436113416264</v>
      </c>
      <c r="D51" s="6"/>
    </row>
    <row r="52" spans="1:4" x14ac:dyDescent="0.2">
      <c r="A52" s="3">
        <v>2070</v>
      </c>
      <c r="B52" s="5">
        <v>11.050058437008508</v>
      </c>
      <c r="C52" s="5">
        <v>11.452274952038428</v>
      </c>
      <c r="D52" s="6"/>
    </row>
    <row r="53" spans="1:4" x14ac:dyDescent="0.2">
      <c r="A53" s="3">
        <v>2071</v>
      </c>
      <c r="B53" s="5">
        <v>10.994565797112447</v>
      </c>
      <c r="C53" s="5">
        <v>11.354960517301809</v>
      </c>
      <c r="D53" s="6"/>
    </row>
    <row r="55" spans="1:4" x14ac:dyDescent="0.2">
      <c r="D55" s="6"/>
    </row>
  </sheetData>
  <hyperlinks>
    <hyperlink ref="E21" location="OBSAH!A1" display="Zpět na obsah" xr:uid="{3091F13E-53E6-4758-A4D1-1334F92CEB06}"/>
  </hyperlinks>
  <pageMargins left="0.7" right="0.7" top="0.78740157499999996" bottom="0.78740157499999996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AI65" sqref="AI65"/>
    </sheetView>
  </sheetViews>
  <sheetFormatPr defaultRowHeight="11.4" x14ac:dyDescent="0.2"/>
  <cols>
    <col min="1" max="1" width="19" style="60" customWidth="1"/>
    <col min="2" max="7" width="10.88671875" style="60" bestFit="1" customWidth="1"/>
    <col min="8" max="16384" width="8.88671875" style="60"/>
  </cols>
  <sheetData>
    <row r="1" spans="1:52" x14ac:dyDescent="0.2">
      <c r="A1" s="209" t="s">
        <v>566</v>
      </c>
    </row>
    <row r="2" spans="1:52" x14ac:dyDescent="0.2">
      <c r="A2" s="124"/>
      <c r="B2" s="125">
        <v>2021</v>
      </c>
      <c r="C2" s="125">
        <v>2022</v>
      </c>
      <c r="D2" s="125">
        <v>2023</v>
      </c>
      <c r="E2" s="125">
        <v>2024</v>
      </c>
      <c r="F2" s="125">
        <v>2025</v>
      </c>
      <c r="G2" s="125">
        <v>2026</v>
      </c>
      <c r="H2" s="125">
        <v>2027</v>
      </c>
      <c r="I2" s="125">
        <v>2028</v>
      </c>
      <c r="J2" s="125">
        <v>2029</v>
      </c>
      <c r="K2" s="125">
        <v>2030</v>
      </c>
      <c r="L2" s="125">
        <v>2031</v>
      </c>
      <c r="M2" s="125">
        <v>2032</v>
      </c>
      <c r="N2" s="125">
        <v>2033</v>
      </c>
      <c r="O2" s="125">
        <v>2034</v>
      </c>
      <c r="P2" s="125">
        <v>2035</v>
      </c>
      <c r="Q2" s="125">
        <v>2036</v>
      </c>
      <c r="R2" s="125">
        <v>2037</v>
      </c>
      <c r="S2" s="125">
        <v>2038</v>
      </c>
      <c r="T2" s="125">
        <v>2039</v>
      </c>
      <c r="U2" s="125">
        <v>2040</v>
      </c>
      <c r="V2" s="125">
        <v>2041</v>
      </c>
      <c r="W2" s="125">
        <v>2042</v>
      </c>
      <c r="X2" s="125">
        <v>2043</v>
      </c>
      <c r="Y2" s="125">
        <v>2044</v>
      </c>
      <c r="Z2" s="125">
        <v>2045</v>
      </c>
      <c r="AA2" s="125">
        <v>2046</v>
      </c>
      <c r="AB2" s="125">
        <v>2047</v>
      </c>
      <c r="AC2" s="125">
        <v>2048</v>
      </c>
      <c r="AD2" s="125">
        <v>2049</v>
      </c>
      <c r="AE2" s="125">
        <v>2050</v>
      </c>
      <c r="AF2" s="125">
        <v>2051</v>
      </c>
      <c r="AG2" s="125">
        <v>2052</v>
      </c>
      <c r="AH2" s="125">
        <v>2053</v>
      </c>
      <c r="AI2" s="125">
        <v>2054</v>
      </c>
      <c r="AJ2" s="125">
        <v>2055</v>
      </c>
      <c r="AK2" s="125">
        <v>2056</v>
      </c>
      <c r="AL2" s="125">
        <v>2057</v>
      </c>
      <c r="AM2" s="125">
        <v>2058</v>
      </c>
      <c r="AN2" s="125">
        <v>2059</v>
      </c>
      <c r="AO2" s="125">
        <v>2060</v>
      </c>
      <c r="AP2" s="125">
        <v>2061</v>
      </c>
      <c r="AQ2" s="125">
        <v>2062</v>
      </c>
      <c r="AR2" s="125">
        <v>2063</v>
      </c>
      <c r="AS2" s="125">
        <v>2064</v>
      </c>
      <c r="AT2" s="125">
        <v>2065</v>
      </c>
      <c r="AU2" s="125">
        <v>2066</v>
      </c>
      <c r="AV2" s="125">
        <v>2067</v>
      </c>
      <c r="AW2" s="125">
        <v>2068</v>
      </c>
      <c r="AX2" s="125">
        <v>2069</v>
      </c>
      <c r="AY2" s="125">
        <v>2070</v>
      </c>
      <c r="AZ2" s="125">
        <v>2071</v>
      </c>
    </row>
    <row r="3" spans="1:52" x14ac:dyDescent="0.2">
      <c r="A3" s="87" t="s">
        <v>439</v>
      </c>
      <c r="B3" s="88">
        <v>5.6516974970910541</v>
      </c>
      <c r="C3" s="88">
        <v>5.6901696065381069</v>
      </c>
      <c r="D3" s="88">
        <v>5.7283709513860357</v>
      </c>
      <c r="E3" s="88">
        <v>5.7680170145327994</v>
      </c>
      <c r="F3" s="88">
        <v>5.8075235623527126</v>
      </c>
      <c r="G3" s="88">
        <v>5.8452114450819588</v>
      </c>
      <c r="H3" s="88">
        <v>5.883352518699442</v>
      </c>
      <c r="I3" s="88">
        <v>5.920721961610675</v>
      </c>
      <c r="J3" s="88">
        <v>5.9588273989093095</v>
      </c>
      <c r="K3" s="88">
        <v>5.9964084597235523</v>
      </c>
      <c r="L3" s="88">
        <v>6.0315036841378484</v>
      </c>
      <c r="M3" s="88">
        <v>6.0666956760998465</v>
      </c>
      <c r="N3" s="88">
        <v>6.1016537970227089</v>
      </c>
      <c r="O3" s="88">
        <v>6.1386993980200515</v>
      </c>
      <c r="P3" s="88">
        <v>6.1754779327805558</v>
      </c>
      <c r="Q3" s="88">
        <v>6.2086656714469202</v>
      </c>
      <c r="R3" s="88">
        <v>6.2384527465759732</v>
      </c>
      <c r="S3" s="88">
        <v>6.2668501280359665</v>
      </c>
      <c r="T3" s="88">
        <v>6.2967229783463887</v>
      </c>
      <c r="U3" s="88">
        <v>6.326556944512558</v>
      </c>
      <c r="V3" s="88">
        <v>6.3533485413121173</v>
      </c>
      <c r="W3" s="88">
        <v>6.3778374310692012</v>
      </c>
      <c r="X3" s="88">
        <v>6.4017894260584711</v>
      </c>
      <c r="Y3" s="88">
        <v>6.4284623102173057</v>
      </c>
      <c r="Z3" s="88">
        <v>6.4552810200591839</v>
      </c>
      <c r="AA3" s="88">
        <v>6.4792317494642901</v>
      </c>
      <c r="AB3" s="88">
        <v>6.5012399891271135</v>
      </c>
      <c r="AC3" s="88">
        <v>6.5228633336461481</v>
      </c>
      <c r="AD3" s="88">
        <v>6.5466851934927153</v>
      </c>
      <c r="AE3" s="88">
        <v>6.5696336174035013</v>
      </c>
      <c r="AF3" s="88">
        <v>6.5892861483832084</v>
      </c>
      <c r="AG3" s="88">
        <v>6.6063007074839115</v>
      </c>
      <c r="AH3" s="88">
        <v>6.6226124694364463</v>
      </c>
      <c r="AI3" s="88">
        <v>6.6395917508843851</v>
      </c>
      <c r="AJ3" s="88">
        <v>6.6549578509143181</v>
      </c>
      <c r="AK3" s="88">
        <v>6.6682442124842156</v>
      </c>
      <c r="AL3" s="88">
        <v>6.6792472603823541</v>
      </c>
      <c r="AM3" s="88">
        <v>6.6897435614029384</v>
      </c>
      <c r="AN3" s="88">
        <v>6.7008615882726348</v>
      </c>
      <c r="AO3" s="88">
        <v>6.7091393460397715</v>
      </c>
      <c r="AP3" s="88">
        <v>6.7150324055541857</v>
      </c>
      <c r="AQ3" s="88">
        <v>6.7177810571337249</v>
      </c>
      <c r="AR3" s="88">
        <v>6.71898995103167</v>
      </c>
      <c r="AS3" s="88">
        <v>6.7194629769949827</v>
      </c>
      <c r="AT3" s="88">
        <v>6.7162428972821164</v>
      </c>
      <c r="AU3" s="88">
        <v>6.7104512834413548</v>
      </c>
      <c r="AV3" s="88">
        <v>6.7022301098523505</v>
      </c>
      <c r="AW3" s="88">
        <v>6.6941892421881919</v>
      </c>
      <c r="AX3" s="88">
        <v>6.6862877121477622</v>
      </c>
      <c r="AY3" s="88">
        <v>6.6768074989336341</v>
      </c>
      <c r="AZ3" s="88">
        <v>6.667360859775016</v>
      </c>
    </row>
    <row r="5" spans="1:52" x14ac:dyDescent="0.2">
      <c r="G5" s="121"/>
      <c r="H5" s="121"/>
      <c r="I5" s="121"/>
      <c r="J5" s="121"/>
      <c r="K5" s="121"/>
      <c r="L5" s="121"/>
      <c r="M5" s="121"/>
    </row>
    <row r="23" spans="1:50" x14ac:dyDescent="0.2">
      <c r="G23" s="121"/>
      <c r="H23" s="121"/>
      <c r="I23" s="121"/>
      <c r="J23" s="121"/>
      <c r="K23" s="121"/>
      <c r="L23" s="121"/>
      <c r="M23" s="121"/>
    </row>
    <row r="24" spans="1:50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</row>
    <row r="25" spans="1:50" x14ac:dyDescent="0.2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</row>
    <row r="26" spans="1:50" x14ac:dyDescent="0.2">
      <c r="A26" s="123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</row>
    <row r="27" spans="1:50" x14ac:dyDescent="0.2">
      <c r="A27" s="232" t="s">
        <v>571</v>
      </c>
    </row>
  </sheetData>
  <hyperlinks>
    <hyperlink ref="A27" location="OBSAH!A1" display="Zpět na obsah" xr:uid="{F9131231-FC9D-4E19-8C08-A3B4328641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5AC7-D95A-4024-8426-7A6D90302DF8}">
  <sheetPr>
    <tabColor theme="0" tint="-0.34998626667073579"/>
  </sheetPr>
  <dimension ref="A1:AZ31"/>
  <sheetViews>
    <sheetView zoomScaleNormal="100" workbookViewId="0">
      <selection activeCell="A32" sqref="A32"/>
    </sheetView>
  </sheetViews>
  <sheetFormatPr defaultRowHeight="11.4" x14ac:dyDescent="0.2"/>
  <cols>
    <col min="1" max="1" width="17.109375" style="60" customWidth="1"/>
    <col min="2" max="7" width="10.88671875" style="60" bestFit="1" customWidth="1"/>
    <col min="8" max="16384" width="8.88671875" style="60"/>
  </cols>
  <sheetData>
    <row r="1" spans="1:52" x14ac:dyDescent="0.2">
      <c r="A1" s="60" t="s">
        <v>440</v>
      </c>
    </row>
    <row r="2" spans="1:52" x14ac:dyDescent="0.2">
      <c r="A2" s="124"/>
      <c r="B2" s="125">
        <v>2021</v>
      </c>
      <c r="C2" s="125">
        <v>2022</v>
      </c>
      <c r="D2" s="125">
        <v>2023</v>
      </c>
      <c r="E2" s="125">
        <v>2024</v>
      </c>
      <c r="F2" s="125">
        <v>2025</v>
      </c>
      <c r="G2" s="125">
        <v>2026</v>
      </c>
      <c r="H2" s="125">
        <v>2027</v>
      </c>
      <c r="I2" s="125">
        <v>2028</v>
      </c>
      <c r="J2" s="125">
        <v>2029</v>
      </c>
      <c r="K2" s="125">
        <v>2030</v>
      </c>
      <c r="L2" s="125">
        <v>2031</v>
      </c>
      <c r="M2" s="125">
        <v>2032</v>
      </c>
      <c r="N2" s="125">
        <v>2033</v>
      </c>
      <c r="O2" s="125">
        <v>2034</v>
      </c>
      <c r="P2" s="125">
        <v>2035</v>
      </c>
      <c r="Q2" s="125">
        <v>2036</v>
      </c>
      <c r="R2" s="125">
        <v>2037</v>
      </c>
      <c r="S2" s="125">
        <v>2038</v>
      </c>
      <c r="T2" s="125">
        <v>2039</v>
      </c>
      <c r="U2" s="125">
        <v>2040</v>
      </c>
      <c r="V2" s="125">
        <v>2041</v>
      </c>
      <c r="W2" s="125">
        <v>2042</v>
      </c>
      <c r="X2" s="125">
        <v>2043</v>
      </c>
      <c r="Y2" s="125">
        <v>2044</v>
      </c>
      <c r="Z2" s="125">
        <v>2045</v>
      </c>
      <c r="AA2" s="125">
        <v>2046</v>
      </c>
      <c r="AB2" s="125">
        <v>2047</v>
      </c>
      <c r="AC2" s="125">
        <v>2048</v>
      </c>
      <c r="AD2" s="125">
        <v>2049</v>
      </c>
      <c r="AE2" s="125">
        <v>2050</v>
      </c>
      <c r="AF2" s="125">
        <v>2051</v>
      </c>
      <c r="AG2" s="125">
        <v>2052</v>
      </c>
      <c r="AH2" s="125">
        <v>2053</v>
      </c>
      <c r="AI2" s="125">
        <v>2054</v>
      </c>
      <c r="AJ2" s="125">
        <v>2055</v>
      </c>
      <c r="AK2" s="125">
        <v>2056</v>
      </c>
      <c r="AL2" s="125">
        <v>2057</v>
      </c>
      <c r="AM2" s="125">
        <v>2058</v>
      </c>
      <c r="AN2" s="125">
        <v>2059</v>
      </c>
      <c r="AO2" s="125">
        <v>2060</v>
      </c>
      <c r="AP2" s="125">
        <v>2061</v>
      </c>
      <c r="AQ2" s="125">
        <v>2062</v>
      </c>
      <c r="AR2" s="125">
        <v>2063</v>
      </c>
      <c r="AS2" s="125">
        <v>2064</v>
      </c>
      <c r="AT2" s="125">
        <v>2065</v>
      </c>
      <c r="AU2" s="125">
        <v>2066</v>
      </c>
      <c r="AV2" s="125">
        <v>2067</v>
      </c>
      <c r="AW2" s="125">
        <v>2068</v>
      </c>
      <c r="AX2" s="125">
        <v>2069</v>
      </c>
      <c r="AY2" s="125">
        <v>2070</v>
      </c>
      <c r="AZ2" s="125">
        <v>2071</v>
      </c>
    </row>
    <row r="3" spans="1:52" x14ac:dyDescent="0.2">
      <c r="A3" s="87" t="s">
        <v>436</v>
      </c>
      <c r="B3" s="88">
        <v>6.7242241088245818</v>
      </c>
      <c r="C3" s="88">
        <v>6.6920728717829077</v>
      </c>
      <c r="D3" s="88">
        <v>6.6563074567291824</v>
      </c>
      <c r="E3" s="88">
        <v>6.624597311846693</v>
      </c>
      <c r="F3" s="88">
        <v>6.5822916066084591</v>
      </c>
      <c r="G3" s="88">
        <v>6.5489978471642036</v>
      </c>
      <c r="H3" s="88">
        <v>6.5185688099999997</v>
      </c>
      <c r="I3" s="88">
        <v>6.4779513547879137</v>
      </c>
      <c r="J3" s="88">
        <v>6.4449619810693219</v>
      </c>
      <c r="K3" s="88">
        <v>6.4132032443319176</v>
      </c>
      <c r="L3" s="88">
        <v>6.3799270930664775</v>
      </c>
      <c r="M3" s="88">
        <v>6.3517702454033191</v>
      </c>
      <c r="N3" s="88">
        <v>6.3248057603334189</v>
      </c>
      <c r="O3" s="88">
        <v>6.3041986646628869</v>
      </c>
      <c r="P3" s="88">
        <v>6.2857439313385308</v>
      </c>
      <c r="Q3" s="88">
        <v>6.2706179521342262</v>
      </c>
      <c r="R3" s="88">
        <v>6.2573880636672241</v>
      </c>
      <c r="S3" s="88">
        <v>6.2479474682812608</v>
      </c>
      <c r="T3" s="88">
        <v>6.2425275595903038</v>
      </c>
      <c r="U3" s="88">
        <v>6.2396867893172585</v>
      </c>
      <c r="V3" s="88">
        <v>6.2703594118722634</v>
      </c>
      <c r="W3" s="88">
        <v>6.3012826348049487</v>
      </c>
      <c r="X3" s="88">
        <v>6.3318103900501823</v>
      </c>
      <c r="Y3" s="88">
        <v>6.3621366894137203</v>
      </c>
      <c r="Z3" s="88">
        <v>6.3909915372006614</v>
      </c>
      <c r="AA3" s="88">
        <v>6.4168571222454256</v>
      </c>
      <c r="AB3" s="88">
        <v>6.440786503652407</v>
      </c>
      <c r="AC3" s="88">
        <v>6.4644366606010584</v>
      </c>
      <c r="AD3" s="88">
        <v>6.4879818506761069</v>
      </c>
      <c r="AE3" s="88">
        <v>6.5117256222842093</v>
      </c>
      <c r="AF3" s="88">
        <v>6.535414979354556</v>
      </c>
      <c r="AG3" s="88">
        <v>6.5584782873659071</v>
      </c>
      <c r="AH3" s="88">
        <v>6.5810605905588098</v>
      </c>
      <c r="AI3" s="88">
        <v>6.6029776530535074</v>
      </c>
      <c r="AJ3" s="88">
        <v>6.6234768945600724</v>
      </c>
      <c r="AK3" s="88">
        <v>6.6427675653050633</v>
      </c>
      <c r="AL3" s="88">
        <v>6.6597857361762882</v>
      </c>
      <c r="AM3" s="88">
        <v>6.6730866455110203</v>
      </c>
      <c r="AN3" s="88">
        <v>6.6824619955218632</v>
      </c>
      <c r="AO3" s="88">
        <v>6.6861348373713092</v>
      </c>
      <c r="AP3" s="88">
        <v>6.6845769540851698</v>
      </c>
      <c r="AQ3" s="88">
        <v>6.67945678019026</v>
      </c>
      <c r="AR3" s="88">
        <v>6.6724214371075101</v>
      </c>
      <c r="AS3" s="88">
        <v>6.664382479672498</v>
      </c>
      <c r="AT3" s="88">
        <v>6.6556806031697544</v>
      </c>
      <c r="AU3" s="88">
        <v>6.6471239670044184</v>
      </c>
      <c r="AV3" s="88">
        <v>6.6389444477752511</v>
      </c>
      <c r="AW3" s="88">
        <v>6.6313089704523165</v>
      </c>
      <c r="AX3" s="88">
        <v>6.624585020351212</v>
      </c>
      <c r="AY3" s="88">
        <v>6.6197838835348453</v>
      </c>
      <c r="AZ3" s="88">
        <v>6.6112907860828347</v>
      </c>
    </row>
    <row r="4" spans="1:52" x14ac:dyDescent="0.2">
      <c r="A4" s="87" t="s">
        <v>437</v>
      </c>
      <c r="B4" s="88">
        <v>5.6516974970910541</v>
      </c>
      <c r="C4" s="88">
        <v>5.6901696065381069</v>
      </c>
      <c r="D4" s="88">
        <v>5.7283709513860357</v>
      </c>
      <c r="E4" s="88">
        <v>5.7680170145327994</v>
      </c>
      <c r="F4" s="88">
        <v>5.8075235623527126</v>
      </c>
      <c r="G4" s="88">
        <v>5.8452114450819588</v>
      </c>
      <c r="H4" s="88">
        <v>5.883352518699442</v>
      </c>
      <c r="I4" s="88">
        <v>5.920721961610675</v>
      </c>
      <c r="J4" s="88">
        <v>5.9588273989093095</v>
      </c>
      <c r="K4" s="88">
        <v>5.9964084597235523</v>
      </c>
      <c r="L4" s="88">
        <v>6.0315036841378484</v>
      </c>
      <c r="M4" s="88">
        <v>6.0666956760998465</v>
      </c>
      <c r="N4" s="88">
        <v>6.1016537970227089</v>
      </c>
      <c r="O4" s="88">
        <v>6.1386993980200515</v>
      </c>
      <c r="P4" s="88">
        <v>6.1754779327805558</v>
      </c>
      <c r="Q4" s="88">
        <v>6.2086656714469202</v>
      </c>
      <c r="R4" s="88">
        <v>6.2384527465759732</v>
      </c>
      <c r="S4" s="88">
        <v>6.2668501280359665</v>
      </c>
      <c r="T4" s="88">
        <v>6.2967229783463887</v>
      </c>
      <c r="U4" s="88">
        <v>6.326556944512558</v>
      </c>
      <c r="V4" s="88">
        <v>6.3533485413121173</v>
      </c>
      <c r="W4" s="88">
        <v>6.3778374310692012</v>
      </c>
      <c r="X4" s="88">
        <v>6.4017894260584711</v>
      </c>
      <c r="Y4" s="88">
        <v>6.4284623102173057</v>
      </c>
      <c r="Z4" s="88">
        <v>6.4552810200591839</v>
      </c>
      <c r="AA4" s="88">
        <v>6.4792317494642901</v>
      </c>
      <c r="AB4" s="88">
        <v>6.5012399891271135</v>
      </c>
      <c r="AC4" s="88">
        <v>6.5228633336461481</v>
      </c>
      <c r="AD4" s="88">
        <v>6.5466851934927153</v>
      </c>
      <c r="AE4" s="88">
        <v>6.5696336174035013</v>
      </c>
      <c r="AF4" s="88">
        <v>6.5892861483832084</v>
      </c>
      <c r="AG4" s="88">
        <v>6.6063007074839115</v>
      </c>
      <c r="AH4" s="88">
        <v>6.6226124694364463</v>
      </c>
      <c r="AI4" s="88">
        <v>6.6395917508843851</v>
      </c>
      <c r="AJ4" s="88">
        <v>6.6549578509143181</v>
      </c>
      <c r="AK4" s="88">
        <v>6.6682442124842156</v>
      </c>
      <c r="AL4" s="88">
        <v>6.6792472603823541</v>
      </c>
      <c r="AM4" s="88">
        <v>6.6897435614029384</v>
      </c>
      <c r="AN4" s="88">
        <v>6.7008615882726348</v>
      </c>
      <c r="AO4" s="88">
        <v>6.7091393460397715</v>
      </c>
      <c r="AP4" s="88">
        <v>6.7150324055541857</v>
      </c>
      <c r="AQ4" s="88">
        <v>6.7177810571337249</v>
      </c>
      <c r="AR4" s="88">
        <v>6.71898995103167</v>
      </c>
      <c r="AS4" s="88">
        <v>6.7194629769949827</v>
      </c>
      <c r="AT4" s="88">
        <v>6.7162428972821164</v>
      </c>
      <c r="AU4" s="88">
        <v>6.7104512834413548</v>
      </c>
      <c r="AV4" s="88">
        <v>6.7022301098523505</v>
      </c>
      <c r="AW4" s="88">
        <v>6.6941892421881919</v>
      </c>
      <c r="AX4" s="88">
        <v>6.6862877121477622</v>
      </c>
      <c r="AY4" s="88">
        <v>6.6768074989336341</v>
      </c>
      <c r="AZ4" s="88">
        <v>6.667360859775016</v>
      </c>
    </row>
    <row r="5" spans="1:52" x14ac:dyDescent="0.2">
      <c r="A5" s="87" t="s">
        <v>438</v>
      </c>
      <c r="B5" s="88">
        <v>1.0725266117335277</v>
      </c>
      <c r="C5" s="88">
        <v>1.0019032652448003</v>
      </c>
      <c r="D5" s="88">
        <v>0.92793650534314653</v>
      </c>
      <c r="E5" s="88">
        <v>0.85658029731389351</v>
      </c>
      <c r="F5" s="88">
        <v>0.7747680442557463</v>
      </c>
      <c r="G5" s="88">
        <v>0.70378640208224463</v>
      </c>
      <c r="H5" s="88">
        <v>0.63521629130055823</v>
      </c>
      <c r="I5" s="88">
        <v>0.55722939317723941</v>
      </c>
      <c r="J5" s="88">
        <v>0.48613458216001243</v>
      </c>
      <c r="K5" s="88">
        <v>0.41679478460836528</v>
      </c>
      <c r="L5" s="88">
        <v>0.34842340892862894</v>
      </c>
      <c r="M5" s="88">
        <v>0.28507456930347286</v>
      </c>
      <c r="N5" s="88">
        <v>0.22315196331070958</v>
      </c>
      <c r="O5" s="88">
        <v>0.16549926664283579</v>
      </c>
      <c r="P5" s="88">
        <v>0.11026599855797486</v>
      </c>
      <c r="Q5" s="88">
        <v>6.1952280687305877E-2</v>
      </c>
      <c r="R5" s="88">
        <v>1.8935317091250958E-2</v>
      </c>
      <c r="S5" s="88">
        <v>-1.890265975470623E-2</v>
      </c>
      <c r="T5" s="88">
        <v>-5.4195418756085301E-2</v>
      </c>
      <c r="U5" s="88">
        <v>-8.687015519529967E-2</v>
      </c>
      <c r="V5" s="88">
        <v>-8.2989129439854648E-2</v>
      </c>
      <c r="W5" s="88">
        <v>-7.6554796264252656E-2</v>
      </c>
      <c r="X5" s="88">
        <v>-6.9979036008288587E-2</v>
      </c>
      <c r="Y5" s="88">
        <v>-6.6325620803585339E-2</v>
      </c>
      <c r="Z5" s="88">
        <v>-6.4289482858521929E-2</v>
      </c>
      <c r="AA5" s="88">
        <v>-6.2374627218864109E-2</v>
      </c>
      <c r="AB5" s="88">
        <v>-6.0453485474706858E-2</v>
      </c>
      <c r="AC5" s="88">
        <v>-5.8426673045089417E-2</v>
      </c>
      <c r="AD5" s="88">
        <v>-5.8703342816608661E-2</v>
      </c>
      <c r="AE5" s="88">
        <v>-5.7907995119292621E-2</v>
      </c>
      <c r="AF5" s="88">
        <v>-5.3871169028651966E-2</v>
      </c>
      <c r="AG5" s="88">
        <v>-4.7822420118004416E-2</v>
      </c>
      <c r="AH5" s="88">
        <v>-4.1551878877636728E-2</v>
      </c>
      <c r="AI5" s="88">
        <v>-3.6614097830878212E-2</v>
      </c>
      <c r="AJ5" s="88">
        <v>-3.1480956354246192E-2</v>
      </c>
      <c r="AK5" s="88">
        <v>-2.5476647179152601E-2</v>
      </c>
      <c r="AL5" s="88">
        <v>-1.9461524206065839E-2</v>
      </c>
      <c r="AM5" s="88">
        <v>-1.6656915891918866E-2</v>
      </c>
      <c r="AN5" s="88">
        <v>-1.8399592750771576E-2</v>
      </c>
      <c r="AO5" s="88">
        <v>-2.3004508668462986E-2</v>
      </c>
      <c r="AP5" s="88">
        <v>-3.0455451469016404E-2</v>
      </c>
      <c r="AQ5" s="88">
        <v>-3.8324276943464686E-2</v>
      </c>
      <c r="AR5" s="88">
        <v>-4.6568513924159782E-2</v>
      </c>
      <c r="AS5" s="88">
        <v>-5.5080497322484989E-2</v>
      </c>
      <c r="AT5" s="88">
        <v>-6.0562294112362358E-2</v>
      </c>
      <c r="AU5" s="88">
        <v>-6.332731643693551E-2</v>
      </c>
      <c r="AV5" s="88">
        <v>-6.3285662077099125E-2</v>
      </c>
      <c r="AW5" s="88">
        <v>-6.2880271735875348E-2</v>
      </c>
      <c r="AX5" s="88">
        <v>-6.1702691796550191E-2</v>
      </c>
      <c r="AY5" s="88">
        <v>-5.7023615398789362E-2</v>
      </c>
      <c r="AZ5" s="88">
        <v>-5.6070073692181255E-2</v>
      </c>
    </row>
    <row r="22" spans="1:50" x14ac:dyDescent="0.2">
      <c r="G22" s="121"/>
      <c r="H22" s="121"/>
      <c r="I22" s="121"/>
      <c r="J22" s="121"/>
      <c r="K22" s="121"/>
      <c r="L22" s="121"/>
      <c r="M22" s="121"/>
    </row>
    <row r="23" spans="1:50" x14ac:dyDescent="0.2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</row>
    <row r="24" spans="1:50" x14ac:dyDescent="0.2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</row>
    <row r="25" spans="1:50" x14ac:dyDescent="0.2">
      <c r="A25" s="123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</row>
    <row r="31" spans="1:50" x14ac:dyDescent="0.2">
      <c r="A31" s="232" t="s">
        <v>571</v>
      </c>
    </row>
  </sheetData>
  <hyperlinks>
    <hyperlink ref="A31" location="OBSAH!A1" display="Zpět na obsah" xr:uid="{0761E599-B9C6-4BB9-A0D7-3D31E950146A}"/>
  </hyperlinks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A433-635D-4D7C-93C9-77CDC40E2DB4}">
  <sheetPr>
    <tabColor theme="0" tint="-0.34998626667073579"/>
  </sheetPr>
  <dimension ref="A1:H22"/>
  <sheetViews>
    <sheetView zoomScaleNormal="100" workbookViewId="0">
      <selection activeCell="AS49" sqref="AS49"/>
    </sheetView>
  </sheetViews>
  <sheetFormatPr defaultRowHeight="11.4" x14ac:dyDescent="0.2"/>
  <cols>
    <col min="1" max="2" width="11.77734375" style="60" customWidth="1"/>
    <col min="3" max="6" width="15.44140625" style="60" customWidth="1"/>
    <col min="7" max="7" width="9.88671875" style="60" bestFit="1" customWidth="1"/>
    <col min="8" max="16384" width="8.88671875" style="60"/>
  </cols>
  <sheetData>
    <row r="1" spans="1:7" x14ac:dyDescent="0.2">
      <c r="A1" s="60" t="s">
        <v>446</v>
      </c>
    </row>
    <row r="2" spans="1:7" ht="68.400000000000006" x14ac:dyDescent="0.2">
      <c r="A2" s="127" t="s">
        <v>445</v>
      </c>
      <c r="B2" s="10" t="s">
        <v>447</v>
      </c>
      <c r="C2" s="127" t="s">
        <v>441</v>
      </c>
      <c r="D2" s="127" t="s">
        <v>442</v>
      </c>
      <c r="E2" s="127" t="s">
        <v>443</v>
      </c>
      <c r="F2" s="127" t="s">
        <v>444</v>
      </c>
    </row>
    <row r="3" spans="1:7" x14ac:dyDescent="0.2">
      <c r="A3" s="120">
        <v>2.5</v>
      </c>
      <c r="B3" s="210">
        <v>2.7927499999999998</v>
      </c>
      <c r="C3" s="88">
        <v>4.4836164852382474</v>
      </c>
      <c r="D3" s="88">
        <v>3.4059530463282708</v>
      </c>
      <c r="E3" s="88">
        <v>4.4836164852382474</v>
      </c>
      <c r="F3" s="88">
        <v>4.4394186340708801</v>
      </c>
      <c r="G3" s="126"/>
    </row>
    <row r="4" spans="1:7" x14ac:dyDescent="0.2">
      <c r="A4" s="120">
        <v>7.5</v>
      </c>
      <c r="B4" s="210">
        <v>8.3782499999999995</v>
      </c>
      <c r="C4" s="88">
        <v>2.4018186873305005</v>
      </c>
      <c r="D4" s="88">
        <v>2.1024906629198115</v>
      </c>
      <c r="E4" s="88">
        <v>2.4018186873305005</v>
      </c>
      <c r="F4" s="88">
        <v>2.3963342359199475</v>
      </c>
      <c r="G4" s="126"/>
    </row>
    <row r="5" spans="1:7" x14ac:dyDescent="0.2">
      <c r="A5" s="120">
        <v>12.5</v>
      </c>
      <c r="B5" s="210">
        <v>13.963749999999999</v>
      </c>
      <c r="C5" s="88">
        <v>2.5062778736097133</v>
      </c>
      <c r="D5" s="88">
        <v>2.2702389762483279</v>
      </c>
      <c r="E5" s="88">
        <v>2.5062778736097133</v>
      </c>
      <c r="F5" s="88">
        <v>2.5001369614207096</v>
      </c>
      <c r="G5" s="126"/>
    </row>
    <row r="6" spans="1:7" x14ac:dyDescent="0.2">
      <c r="A6" s="120">
        <v>17.5</v>
      </c>
      <c r="B6" s="210">
        <v>19.549250000000001</v>
      </c>
      <c r="C6" s="88">
        <v>2.4277151466447444</v>
      </c>
      <c r="D6" s="88">
        <v>2.3011761688579115</v>
      </c>
      <c r="E6" s="88">
        <v>2.4277151466447444</v>
      </c>
      <c r="F6" s="88">
        <v>2.4032910236899792</v>
      </c>
      <c r="G6" s="126"/>
    </row>
    <row r="7" spans="1:7" x14ac:dyDescent="0.2">
      <c r="A7" s="120">
        <v>22.5</v>
      </c>
      <c r="B7" s="210">
        <v>25.134749999999997</v>
      </c>
      <c r="C7" s="88">
        <v>2.0115956586478903</v>
      </c>
      <c r="D7" s="88">
        <v>1.5730258163626263</v>
      </c>
      <c r="E7" s="88">
        <v>2.0115956586478903</v>
      </c>
      <c r="F7" s="88">
        <v>1.9711219410649374</v>
      </c>
      <c r="G7" s="126"/>
    </row>
    <row r="8" spans="1:7" x14ac:dyDescent="0.2">
      <c r="A8" s="120">
        <v>27.5</v>
      </c>
      <c r="B8" s="210">
        <v>30.72025</v>
      </c>
      <c r="C8" s="88">
        <v>2.2629156313057939</v>
      </c>
      <c r="D8" s="88">
        <v>1.9614815919337421</v>
      </c>
      <c r="E8" s="88">
        <v>2.2629156313057939</v>
      </c>
      <c r="F8" s="88">
        <v>2.2181985709971483</v>
      </c>
      <c r="G8" s="126"/>
    </row>
    <row r="9" spans="1:7" x14ac:dyDescent="0.2">
      <c r="A9" s="120">
        <v>32.5</v>
      </c>
      <c r="B9" s="210">
        <v>36.305750000000003</v>
      </c>
      <c r="C9" s="88">
        <v>2.532051760707176</v>
      </c>
      <c r="D9" s="88">
        <v>2.6788941149241006</v>
      </c>
      <c r="E9" s="88">
        <v>2.532051760707176</v>
      </c>
      <c r="F9" s="88">
        <v>2.4775090504212489</v>
      </c>
      <c r="G9" s="126"/>
    </row>
    <row r="10" spans="1:7" x14ac:dyDescent="0.2">
      <c r="A10" s="120">
        <v>37.5</v>
      </c>
      <c r="B10" s="210">
        <v>41.891249999999999</v>
      </c>
      <c r="C10" s="88">
        <v>2.7665769055442264</v>
      </c>
      <c r="D10" s="88">
        <v>2.5128927829293204</v>
      </c>
      <c r="E10" s="88">
        <v>2.7665769055442264</v>
      </c>
      <c r="F10" s="88">
        <v>2.6984580426702633</v>
      </c>
      <c r="G10" s="126"/>
    </row>
    <row r="11" spans="1:7" x14ac:dyDescent="0.2">
      <c r="A11" s="120">
        <v>42.5</v>
      </c>
      <c r="B11" s="210">
        <v>47.476749999999996</v>
      </c>
      <c r="C11" s="88">
        <v>3.1498823194856378</v>
      </c>
      <c r="D11" s="88">
        <v>2.5111794462788417</v>
      </c>
      <c r="E11" s="88">
        <v>3.1498823194856378</v>
      </c>
      <c r="F11" s="88">
        <v>3.0354551936916363</v>
      </c>
      <c r="G11" s="126"/>
    </row>
    <row r="12" spans="1:7" x14ac:dyDescent="0.2">
      <c r="A12" s="120">
        <v>47.5</v>
      </c>
      <c r="B12" s="210">
        <v>53.062249999999999</v>
      </c>
      <c r="C12" s="88">
        <v>3.9661082842114719</v>
      </c>
      <c r="D12" s="88">
        <v>3.2478516845498033</v>
      </c>
      <c r="E12" s="88">
        <v>3.9661082842114719</v>
      </c>
      <c r="F12" s="88">
        <v>3.7760687960041435</v>
      </c>
      <c r="G12" s="126"/>
    </row>
    <row r="13" spans="1:7" x14ac:dyDescent="0.2">
      <c r="A13" s="120">
        <v>52.5</v>
      </c>
      <c r="B13" s="210">
        <v>58.647750000000002</v>
      </c>
      <c r="C13" s="88">
        <v>5.1138107138483164</v>
      </c>
      <c r="D13" s="88">
        <v>3.9805376784651703</v>
      </c>
      <c r="E13" s="88">
        <v>5.1138107138483164</v>
      </c>
      <c r="F13" s="88">
        <v>4.793831146752221</v>
      </c>
      <c r="G13" s="126"/>
    </row>
    <row r="14" spans="1:7" x14ac:dyDescent="0.2">
      <c r="A14" s="120">
        <v>57.5</v>
      </c>
      <c r="B14" s="210">
        <v>64.233249999999998</v>
      </c>
      <c r="C14" s="88">
        <v>6.7651670028847057</v>
      </c>
      <c r="D14" s="88">
        <v>5.2610385379225448</v>
      </c>
      <c r="E14" s="88">
        <v>6.7651670028847057</v>
      </c>
      <c r="F14" s="88">
        <v>6.2700441259476154</v>
      </c>
      <c r="G14" s="126"/>
    </row>
    <row r="15" spans="1:7" x14ac:dyDescent="0.2">
      <c r="A15" s="120">
        <v>62.5</v>
      </c>
      <c r="B15" s="210">
        <v>69.818749999999994</v>
      </c>
      <c r="C15" s="88">
        <v>8.9845943000788111</v>
      </c>
      <c r="D15" s="88">
        <v>10.320323880135</v>
      </c>
      <c r="E15" s="88">
        <v>8.9845943000788111</v>
      </c>
      <c r="F15" s="88">
        <v>8.1521711440816116</v>
      </c>
      <c r="G15" s="126"/>
    </row>
    <row r="16" spans="1:7" x14ac:dyDescent="0.2">
      <c r="A16" s="120">
        <v>67.5</v>
      </c>
      <c r="B16" s="210">
        <v>75.40424999999999</v>
      </c>
      <c r="C16" s="88">
        <v>10.266977793184621</v>
      </c>
      <c r="D16" s="88">
        <v>12.899560414560193</v>
      </c>
      <c r="E16" s="88">
        <v>10.266977793184621</v>
      </c>
      <c r="F16" s="88">
        <v>9.1841327897387615</v>
      </c>
      <c r="G16" s="126"/>
    </row>
    <row r="17" spans="1:8" x14ac:dyDescent="0.2">
      <c r="A17" s="120">
        <v>72.5</v>
      </c>
      <c r="B17" s="210">
        <v>80.989750000000001</v>
      </c>
      <c r="C17" s="88">
        <v>12.978463150846078</v>
      </c>
      <c r="D17" s="88">
        <v>17.224426144161125</v>
      </c>
      <c r="E17" s="88">
        <v>12.978463150846078</v>
      </c>
      <c r="F17" s="88">
        <v>11.664009952524696</v>
      </c>
      <c r="G17" s="126"/>
    </row>
    <row r="18" spans="1:8" x14ac:dyDescent="0.2">
      <c r="A18" s="120">
        <v>77.5</v>
      </c>
      <c r="B18" s="210">
        <v>86.575249999999997</v>
      </c>
      <c r="C18" s="88">
        <v>15.041288982182991</v>
      </c>
      <c r="D18" s="88">
        <v>19.448783493739143</v>
      </c>
      <c r="E18" s="88">
        <v>15.041288982182991</v>
      </c>
      <c r="F18" s="88">
        <v>13.780449489678471</v>
      </c>
      <c r="G18" s="126"/>
    </row>
    <row r="19" spans="1:8" x14ac:dyDescent="0.2">
      <c r="A19" s="120">
        <v>82.5</v>
      </c>
      <c r="B19" s="210">
        <v>92.160750000000007</v>
      </c>
      <c r="C19" s="88">
        <v>15.676471364212722</v>
      </c>
      <c r="D19" s="88">
        <v>20.590241590375076</v>
      </c>
      <c r="E19" s="88">
        <v>15.676471364212722</v>
      </c>
      <c r="F19" s="88">
        <v>14.711140966476041</v>
      </c>
      <c r="G19" s="126"/>
    </row>
    <row r="20" spans="1:8" x14ac:dyDescent="0.2">
      <c r="A20" s="120">
        <v>87.5</v>
      </c>
      <c r="B20" s="210">
        <v>97.746250000000003</v>
      </c>
      <c r="C20" s="88">
        <v>15.865053925540321</v>
      </c>
      <c r="D20" s="88">
        <v>31.453083741763145</v>
      </c>
      <c r="E20" s="88">
        <v>15.865053925540321</v>
      </c>
      <c r="F20" s="88">
        <v>15.865053925540321</v>
      </c>
      <c r="G20" s="126"/>
    </row>
    <row r="22" spans="1:8" x14ac:dyDescent="0.2">
      <c r="H22" s="232" t="s">
        <v>571</v>
      </c>
    </row>
  </sheetData>
  <hyperlinks>
    <hyperlink ref="H22" location="OBSAH!A1" display="Zpět na obsah" xr:uid="{824F31F2-4437-43EE-BB1C-8482A8267542}"/>
  </hyperlinks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H53"/>
  <sheetViews>
    <sheetView zoomScaleNormal="100" workbookViewId="0">
      <selection activeCell="H26" sqref="H26"/>
    </sheetView>
  </sheetViews>
  <sheetFormatPr defaultColWidth="8.88671875" defaultRowHeight="11.4" x14ac:dyDescent="0.2"/>
  <cols>
    <col min="1" max="16384" width="8.88671875" style="4"/>
  </cols>
  <sheetData>
    <row r="1" spans="1:6" x14ac:dyDescent="0.2">
      <c r="A1" s="4" t="s">
        <v>452</v>
      </c>
    </row>
    <row r="2" spans="1:6" ht="50.4" customHeight="1" x14ac:dyDescent="0.2">
      <c r="A2" s="129"/>
      <c r="B2" s="127" t="s">
        <v>448</v>
      </c>
      <c r="C2" s="127" t="s">
        <v>169</v>
      </c>
      <c r="D2" s="127" t="s">
        <v>170</v>
      </c>
      <c r="E2" s="127" t="s">
        <v>171</v>
      </c>
      <c r="F2" s="127" t="s">
        <v>449</v>
      </c>
    </row>
    <row r="3" spans="1:6" x14ac:dyDescent="0.2">
      <c r="A3" s="128">
        <v>2021</v>
      </c>
      <c r="B3" s="90">
        <v>0.1877813262196015</v>
      </c>
      <c r="C3" s="90">
        <v>0.60256646707673711</v>
      </c>
      <c r="D3" s="90">
        <v>0.16345343795176964</v>
      </c>
      <c r="E3" s="90">
        <v>0.75760834520535425</v>
      </c>
      <c r="F3" s="90">
        <v>0.52647143989129164</v>
      </c>
    </row>
    <row r="4" spans="1:6" x14ac:dyDescent="0.2">
      <c r="A4" s="128">
        <v>2022</v>
      </c>
      <c r="B4" s="90">
        <v>0.18416079156373413</v>
      </c>
      <c r="C4" s="90">
        <v>0.60013702869114893</v>
      </c>
      <c r="D4" s="90">
        <v>0.16422984224350393</v>
      </c>
      <c r="E4" s="90">
        <v>0.7467495114864271</v>
      </c>
      <c r="F4" s="90">
        <v>0.53058393552024452</v>
      </c>
    </row>
    <row r="5" spans="1:6" x14ac:dyDescent="0.2">
      <c r="A5" s="128">
        <v>2023</v>
      </c>
      <c r="B5" s="90">
        <v>0.1810236790922895</v>
      </c>
      <c r="C5" s="90">
        <v>0.6136582660114086</v>
      </c>
      <c r="D5" s="90">
        <v>0.16483069036199624</v>
      </c>
      <c r="E5" s="90">
        <v>0.73402859577590673</v>
      </c>
      <c r="F5" s="90">
        <v>0.53441181307490382</v>
      </c>
    </row>
    <row r="6" spans="1:6" x14ac:dyDescent="0.2">
      <c r="A6" s="128">
        <v>2024</v>
      </c>
      <c r="B6" s="90">
        <v>0.17801437433924847</v>
      </c>
      <c r="C6" s="90">
        <v>0.62851291141346211</v>
      </c>
      <c r="D6" s="90">
        <v>0.16558072432096974</v>
      </c>
      <c r="E6" s="90">
        <v>0.72161317612412523</v>
      </c>
      <c r="F6" s="90">
        <v>0.53869149151581841</v>
      </c>
    </row>
    <row r="7" spans="1:6" x14ac:dyDescent="0.2">
      <c r="A7" s="128">
        <v>2025</v>
      </c>
      <c r="B7" s="90">
        <v>0.17450466884360538</v>
      </c>
      <c r="C7" s="90">
        <v>0.64235019183658659</v>
      </c>
      <c r="D7" s="90">
        <v>0.16586058396898695</v>
      </c>
      <c r="E7" s="90">
        <v>0.70749419915295375</v>
      </c>
      <c r="F7" s="90">
        <v>0.54047331517631825</v>
      </c>
    </row>
    <row r="8" spans="1:6" x14ac:dyDescent="0.2">
      <c r="A8" s="128">
        <v>2026</v>
      </c>
      <c r="B8" s="90">
        <v>0.17155668092700677</v>
      </c>
      <c r="C8" s="90">
        <v>0.65849329838656367</v>
      </c>
      <c r="D8" s="90">
        <v>0.16667030719347856</v>
      </c>
      <c r="E8" s="90">
        <v>0.69541257740161544</v>
      </c>
      <c r="F8" s="90">
        <v>0.54246880299808808</v>
      </c>
    </row>
    <row r="9" spans="1:6" x14ac:dyDescent="0.2">
      <c r="A9" s="128">
        <v>2027</v>
      </c>
      <c r="B9" s="90">
        <v>0.16903806433028126</v>
      </c>
      <c r="C9" s="90">
        <v>0.67597877541788975</v>
      </c>
      <c r="D9" s="90">
        <v>0.16766422982309936</v>
      </c>
      <c r="E9" s="90">
        <v>0.68451637460931203</v>
      </c>
      <c r="F9" s="90">
        <v>0.54376709258861033</v>
      </c>
    </row>
    <row r="10" spans="1:6" x14ac:dyDescent="0.2">
      <c r="A10" s="128">
        <v>2028</v>
      </c>
      <c r="B10" s="90">
        <v>0.16642698318180257</v>
      </c>
      <c r="C10" s="90">
        <v>0.69208091842097208</v>
      </c>
      <c r="D10" s="90">
        <v>0.16810739777789896</v>
      </c>
      <c r="E10" s="90">
        <v>0.6727395572258299</v>
      </c>
      <c r="F10" s="90">
        <v>0.54162080977827265</v>
      </c>
    </row>
    <row r="11" spans="1:6" x14ac:dyDescent="0.2">
      <c r="A11" s="128">
        <v>2029</v>
      </c>
      <c r="B11" s="90">
        <v>0.16466842757675149</v>
      </c>
      <c r="C11" s="90">
        <v>0.71021725013865356</v>
      </c>
      <c r="D11" s="90">
        <v>0.1688980915659051</v>
      </c>
      <c r="E11" s="90">
        <v>0.66398087925231808</v>
      </c>
      <c r="F11" s="90">
        <v>0.5395944328485599</v>
      </c>
    </row>
    <row r="12" spans="1:6" x14ac:dyDescent="0.2">
      <c r="A12" s="128">
        <v>2030</v>
      </c>
      <c r="B12" s="90">
        <v>0.16349119033533979</v>
      </c>
      <c r="C12" s="90">
        <v>0.72879080762321879</v>
      </c>
      <c r="D12" s="90">
        <v>0.16953015784607131</v>
      </c>
      <c r="E12" s="90">
        <v>0.65729562496244809</v>
      </c>
      <c r="F12" s="90">
        <v>0.5375452014215768</v>
      </c>
    </row>
    <row r="13" spans="1:6" x14ac:dyDescent="0.2">
      <c r="A13" s="128">
        <v>2031</v>
      </c>
      <c r="B13" s="90">
        <v>0.16278356681884626</v>
      </c>
      <c r="C13" s="90">
        <v>0.74721853775384783</v>
      </c>
      <c r="D13" s="90">
        <v>0.16997709483220072</v>
      </c>
      <c r="E13" s="90">
        <v>0.65232850885778471</v>
      </c>
      <c r="F13" s="90">
        <v>0.53515940156331354</v>
      </c>
    </row>
    <row r="14" spans="1:6" x14ac:dyDescent="0.2">
      <c r="A14" s="128">
        <v>2032</v>
      </c>
      <c r="B14" s="90">
        <v>0.16291571024418885</v>
      </c>
      <c r="C14" s="90">
        <v>0.76661985805671251</v>
      </c>
      <c r="D14" s="90">
        <v>0.17057462743286725</v>
      </c>
      <c r="E14" s="90">
        <v>0.65057961689145949</v>
      </c>
      <c r="F14" s="90">
        <v>0.53441350202070348</v>
      </c>
    </row>
    <row r="15" spans="1:6" x14ac:dyDescent="0.2">
      <c r="A15" s="128">
        <v>2033</v>
      </c>
      <c r="B15" s="90">
        <v>0.1637123021057173</v>
      </c>
      <c r="C15" s="90">
        <v>0.78589185358140157</v>
      </c>
      <c r="D15" s="90">
        <v>0.17121465607003453</v>
      </c>
      <c r="E15" s="90">
        <v>0.65138979831642108</v>
      </c>
      <c r="F15" s="90">
        <v>0.53333593937144452</v>
      </c>
    </row>
    <row r="16" spans="1:6" x14ac:dyDescent="0.2">
      <c r="A16" s="128">
        <v>2034</v>
      </c>
      <c r="B16" s="90">
        <v>0.16545256209069162</v>
      </c>
      <c r="C16" s="90">
        <v>0.80609025991707217</v>
      </c>
      <c r="D16" s="90">
        <v>0.17216591771470935</v>
      </c>
      <c r="E16" s="90">
        <v>0.6559428970380673</v>
      </c>
      <c r="F16" s="90">
        <v>0.53301651118397142</v>
      </c>
    </row>
    <row r="17" spans="1:8" x14ac:dyDescent="0.2">
      <c r="A17" s="128">
        <v>2035</v>
      </c>
      <c r="B17" s="90">
        <v>0.16789469661936104</v>
      </c>
      <c r="C17" s="90">
        <v>0.82637225350749666</v>
      </c>
      <c r="D17" s="90">
        <v>0.17326739854524309</v>
      </c>
      <c r="E17" s="90">
        <v>0.66337521413439859</v>
      </c>
      <c r="F17" s="90">
        <v>0.53200613015781251</v>
      </c>
    </row>
    <row r="18" spans="1:8" x14ac:dyDescent="0.2">
      <c r="A18" s="128">
        <v>2036</v>
      </c>
      <c r="B18" s="90">
        <v>0.17104085782447703</v>
      </c>
      <c r="C18" s="90">
        <v>0.84680675235396208</v>
      </c>
      <c r="D18" s="90">
        <v>0.17458633762988884</v>
      </c>
      <c r="E18" s="90">
        <v>0.67381304163348066</v>
      </c>
      <c r="F18" s="90">
        <v>0.5313242837119897</v>
      </c>
    </row>
    <row r="19" spans="1:8" x14ac:dyDescent="0.2">
      <c r="A19" s="128">
        <v>2037</v>
      </c>
      <c r="B19" s="90">
        <v>0.17468986420949084</v>
      </c>
      <c r="C19" s="90">
        <v>0.86668589371636973</v>
      </c>
      <c r="D19" s="90">
        <v>0.17601817731938765</v>
      </c>
      <c r="E19" s="90">
        <v>0.68664825462304346</v>
      </c>
      <c r="F19" s="90">
        <v>0.53116478910808584</v>
      </c>
    </row>
    <row r="20" spans="1:8" x14ac:dyDescent="0.2">
      <c r="A20" s="128">
        <v>2038</v>
      </c>
      <c r="B20" s="90">
        <v>0.17875717532315766</v>
      </c>
      <c r="C20" s="90">
        <v>0.88636899216682363</v>
      </c>
      <c r="D20" s="90">
        <v>0.17768641694401879</v>
      </c>
      <c r="E20" s="90">
        <v>0.70181711535641045</v>
      </c>
      <c r="F20" s="90">
        <v>0.53195527947493082</v>
      </c>
    </row>
    <row r="21" spans="1:8" x14ac:dyDescent="0.2">
      <c r="A21" s="128">
        <v>2039</v>
      </c>
      <c r="B21" s="90">
        <v>0.18303069437825609</v>
      </c>
      <c r="C21" s="90">
        <v>0.90635158845658093</v>
      </c>
      <c r="D21" s="90">
        <v>0.17965645603813912</v>
      </c>
      <c r="E21" s="90">
        <v>0.71865771078967033</v>
      </c>
      <c r="F21" s="90">
        <v>0.53472677759773313</v>
      </c>
    </row>
    <row r="22" spans="1:8" x14ac:dyDescent="0.2">
      <c r="A22" s="128">
        <v>2040</v>
      </c>
      <c r="B22" s="90">
        <v>0.18721990432729621</v>
      </c>
      <c r="C22" s="90">
        <v>0.92575527807101032</v>
      </c>
      <c r="D22" s="90">
        <v>0.18181558270617862</v>
      </c>
      <c r="E22" s="90">
        <v>0.73600576611287927</v>
      </c>
      <c r="F22" s="90">
        <v>0.5384540768092998</v>
      </c>
    </row>
    <row r="23" spans="1:8" x14ac:dyDescent="0.2">
      <c r="A23" s="128">
        <v>2041</v>
      </c>
      <c r="B23" s="90">
        <v>0.19104749898122789</v>
      </c>
      <c r="C23" s="90">
        <v>0.9446055924066965</v>
      </c>
      <c r="D23" s="90">
        <v>0.18397721807407813</v>
      </c>
      <c r="E23" s="90">
        <v>0.75259469540828372</v>
      </c>
      <c r="F23" s="90">
        <v>0.54286677312430109</v>
      </c>
    </row>
    <row r="24" spans="1:8" x14ac:dyDescent="0.2">
      <c r="A24" s="128">
        <v>2042</v>
      </c>
      <c r="B24" s="90">
        <v>0.19439837958646014</v>
      </c>
      <c r="C24" s="90">
        <v>0.96286190881993161</v>
      </c>
      <c r="D24" s="90">
        <v>0.18609390841560774</v>
      </c>
      <c r="E24" s="90">
        <v>0.76768427587232746</v>
      </c>
      <c r="F24" s="90">
        <v>0.54753560040661986</v>
      </c>
    </row>
    <row r="25" spans="1:8" x14ac:dyDescent="0.2">
      <c r="A25" s="128">
        <v>2043</v>
      </c>
      <c r="B25" s="90">
        <v>0.1972634380826005</v>
      </c>
      <c r="C25" s="90">
        <v>0.9801692883350408</v>
      </c>
      <c r="D25" s="90">
        <v>0.18811541072964597</v>
      </c>
      <c r="E25" s="90">
        <v>0.78086071578682226</v>
      </c>
      <c r="F25" s="90">
        <v>0.55243277486447617</v>
      </c>
      <c r="H25" s="232" t="s">
        <v>571</v>
      </c>
    </row>
    <row r="26" spans="1:8" x14ac:dyDescent="0.2">
      <c r="A26" s="128">
        <v>2044</v>
      </c>
      <c r="B26" s="90">
        <v>0.19972829952918891</v>
      </c>
      <c r="C26" s="90">
        <v>0.99663924005737403</v>
      </c>
      <c r="D26" s="90">
        <v>0.19006836764424634</v>
      </c>
      <c r="E26" s="90">
        <v>0.7922228051028366</v>
      </c>
      <c r="F26" s="90">
        <v>0.55746176233739209</v>
      </c>
    </row>
    <row r="27" spans="1:8" x14ac:dyDescent="0.2">
      <c r="A27" s="128">
        <v>2045</v>
      </c>
      <c r="B27" s="90">
        <v>0.20178760787689104</v>
      </c>
      <c r="C27" s="90">
        <v>1.0126784633735648</v>
      </c>
      <c r="D27" s="90">
        <v>0.19185881382718697</v>
      </c>
      <c r="E27" s="90">
        <v>0.8016743612940358</v>
      </c>
      <c r="F27" s="90">
        <v>0.56236430057058817</v>
      </c>
    </row>
    <row r="28" spans="1:8" x14ac:dyDescent="0.2">
      <c r="A28" s="128">
        <v>2046</v>
      </c>
      <c r="B28" s="90">
        <v>0.20339398165458017</v>
      </c>
      <c r="C28" s="90">
        <v>1.0278102119267074</v>
      </c>
      <c r="D28" s="90">
        <v>0.19332868085830077</v>
      </c>
      <c r="E28" s="90">
        <v>0.80906564269818526</v>
      </c>
      <c r="F28" s="90">
        <v>0.56697270662560062</v>
      </c>
    </row>
    <row r="29" spans="1:8" x14ac:dyDescent="0.2">
      <c r="A29" s="128">
        <v>2047</v>
      </c>
      <c r="B29" s="90">
        <v>0.20464399532047836</v>
      </c>
      <c r="C29" s="90">
        <v>1.0423474821169187</v>
      </c>
      <c r="D29" s="90">
        <v>0.19460790519147608</v>
      </c>
      <c r="E29" s="90">
        <v>0.81491672757643596</v>
      </c>
      <c r="F29" s="90">
        <v>0.57158647274545005</v>
      </c>
    </row>
    <row r="30" spans="1:8" x14ac:dyDescent="0.2">
      <c r="A30" s="128">
        <v>2048</v>
      </c>
      <c r="B30" s="90">
        <v>0.20566085042231433</v>
      </c>
      <c r="C30" s="90">
        <v>1.0579433416391604</v>
      </c>
      <c r="D30" s="90">
        <v>0.19586508784971884</v>
      </c>
      <c r="E30" s="90">
        <v>0.81980799933791881</v>
      </c>
      <c r="F30" s="90">
        <v>0.57649858222850026</v>
      </c>
    </row>
    <row r="31" spans="1:8" x14ac:dyDescent="0.2">
      <c r="A31" s="128">
        <v>2049</v>
      </c>
      <c r="B31" s="90">
        <v>0.20643891817751833</v>
      </c>
      <c r="C31" s="90">
        <v>1.0751209320563437</v>
      </c>
      <c r="D31" s="90">
        <v>0.1971088850918683</v>
      </c>
      <c r="E31" s="90">
        <v>0.8238010171319331</v>
      </c>
      <c r="F31" s="90">
        <v>0.58175761657836844</v>
      </c>
    </row>
    <row r="32" spans="1:8" x14ac:dyDescent="0.2">
      <c r="A32" s="128">
        <v>2050</v>
      </c>
      <c r="B32" s="90">
        <v>0.20698992922059486</v>
      </c>
      <c r="C32" s="90">
        <v>1.0939128472495925</v>
      </c>
      <c r="D32" s="90">
        <v>0.19838503543131297</v>
      </c>
      <c r="E32" s="90">
        <v>0.82694742867699067</v>
      </c>
      <c r="F32" s="90">
        <v>0.58731859658900376</v>
      </c>
    </row>
    <row r="33" spans="1:6" x14ac:dyDescent="0.2">
      <c r="A33" s="128">
        <v>2051</v>
      </c>
      <c r="B33" s="90">
        <v>0.20730406042158775</v>
      </c>
      <c r="C33" s="90">
        <v>1.11443970326772</v>
      </c>
      <c r="D33" s="90">
        <v>0.19968486185737425</v>
      </c>
      <c r="E33" s="90">
        <v>0.82915905488117958</v>
      </c>
      <c r="F33" s="90">
        <v>0.59306517784228363</v>
      </c>
    </row>
    <row r="34" spans="1:6" x14ac:dyDescent="0.2">
      <c r="A34" s="128">
        <v>2052</v>
      </c>
      <c r="B34" s="90">
        <v>0.20723364202832661</v>
      </c>
      <c r="C34" s="90">
        <v>1.1367723928217426</v>
      </c>
      <c r="D34" s="90">
        <v>0.20096503565815482</v>
      </c>
      <c r="E34" s="90">
        <v>0.83011847911896586</v>
      </c>
      <c r="F34" s="90">
        <v>0.59880861748036374</v>
      </c>
    </row>
    <row r="35" spans="1:6" x14ac:dyDescent="0.2">
      <c r="A35" s="128">
        <v>2053</v>
      </c>
      <c r="B35" s="90">
        <v>0.20697182065438938</v>
      </c>
      <c r="C35" s="90">
        <v>1.1610316707866748</v>
      </c>
      <c r="D35" s="90">
        <v>0.20223981926365764</v>
      </c>
      <c r="E35" s="90">
        <v>0.82999361544165251</v>
      </c>
      <c r="F35" s="90">
        <v>0.60448056559251484</v>
      </c>
    </row>
    <row r="36" spans="1:6" x14ac:dyDescent="0.2">
      <c r="A36" s="128">
        <v>2054</v>
      </c>
      <c r="B36" s="90">
        <v>0.20656361377918386</v>
      </c>
      <c r="C36" s="90">
        <v>1.1870313482762125</v>
      </c>
      <c r="D36" s="90">
        <v>0.20353078458559457</v>
      </c>
      <c r="E36" s="90">
        <v>0.82898046157103711</v>
      </c>
      <c r="F36" s="90">
        <v>0.60998749918933559</v>
      </c>
    </row>
    <row r="37" spans="1:6" x14ac:dyDescent="0.2">
      <c r="A37" s="128">
        <v>2055</v>
      </c>
      <c r="B37" s="90">
        <v>0.20600677403891468</v>
      </c>
      <c r="C37" s="90">
        <v>1.2140427771154063</v>
      </c>
      <c r="D37" s="90">
        <v>0.20474117854597795</v>
      </c>
      <c r="E37" s="90">
        <v>0.82715033142733674</v>
      </c>
      <c r="F37" s="90">
        <v>0.61507335643038052</v>
      </c>
    </row>
    <row r="38" spans="1:6" x14ac:dyDescent="0.2">
      <c r="A38" s="128">
        <v>2056</v>
      </c>
      <c r="B38" s="90">
        <v>0.20537877170682092</v>
      </c>
      <c r="C38" s="90">
        <v>1.2421151085971935</v>
      </c>
      <c r="D38" s="90">
        <v>0.20592295810446334</v>
      </c>
      <c r="E38" s="90">
        <v>0.82481285799869808</v>
      </c>
      <c r="F38" s="90">
        <v>0.61969953013076706</v>
      </c>
    </row>
    <row r="39" spans="1:6" x14ac:dyDescent="0.2">
      <c r="A39" s="128">
        <v>2057</v>
      </c>
      <c r="B39" s="90">
        <v>0.20467965553706388</v>
      </c>
      <c r="C39" s="90">
        <v>1.2705714442118117</v>
      </c>
      <c r="D39" s="90">
        <v>0.20698301534449703</v>
      </c>
      <c r="E39" s="90">
        <v>0.82194408895134885</v>
      </c>
      <c r="F39" s="90">
        <v>0.62359559352830674</v>
      </c>
    </row>
    <row r="40" spans="1:6" x14ac:dyDescent="0.2">
      <c r="A40" s="128">
        <v>2058</v>
      </c>
      <c r="B40" s="90">
        <v>0.20386896580363695</v>
      </c>
      <c r="C40" s="90">
        <v>1.2987661649167042</v>
      </c>
      <c r="D40" s="90">
        <v>0.20776189994859356</v>
      </c>
      <c r="E40" s="90">
        <v>0.81837469134126395</v>
      </c>
      <c r="F40" s="90">
        <v>0.62638760600393473</v>
      </c>
    </row>
    <row r="41" spans="1:6" x14ac:dyDescent="0.2">
      <c r="A41" s="128">
        <v>2059</v>
      </c>
      <c r="B41" s="90">
        <v>0.203006599991047</v>
      </c>
      <c r="C41" s="90">
        <v>1.3263385662302836</v>
      </c>
      <c r="D41" s="90">
        <v>0.20828753972778566</v>
      </c>
      <c r="E41" s="90">
        <v>0.81435266714857246</v>
      </c>
      <c r="F41" s="90">
        <v>0.62804274760459367</v>
      </c>
    </row>
    <row r="42" spans="1:6" x14ac:dyDescent="0.2">
      <c r="A42" s="128">
        <v>2060</v>
      </c>
      <c r="B42" s="90">
        <v>0.20203077427228605</v>
      </c>
      <c r="C42" s="90">
        <v>1.3515230208240381</v>
      </c>
      <c r="D42" s="90">
        <v>0.2083436441771668</v>
      </c>
      <c r="E42" s="90">
        <v>0.8096483777889536</v>
      </c>
      <c r="F42" s="90">
        <v>0.62819771841539618</v>
      </c>
    </row>
    <row r="43" spans="1:6" x14ac:dyDescent="0.2">
      <c r="A43" s="128">
        <v>2061</v>
      </c>
      <c r="B43" s="90">
        <v>0.20102642979690871</v>
      </c>
      <c r="C43" s="90">
        <v>1.3734943810675921</v>
      </c>
      <c r="D43" s="90">
        <v>0.20798259730951926</v>
      </c>
      <c r="E43" s="90">
        <v>0.80464150690990244</v>
      </c>
      <c r="F43" s="90">
        <v>0.62700670774359235</v>
      </c>
    </row>
    <row r="44" spans="1:6" x14ac:dyDescent="0.2">
      <c r="A44" s="128">
        <v>2062</v>
      </c>
      <c r="B44" s="90">
        <v>0.20013871842264683</v>
      </c>
      <c r="C44" s="90">
        <v>1.3927934808559546</v>
      </c>
      <c r="D44" s="90">
        <v>0.20734756178215277</v>
      </c>
      <c r="E44" s="90">
        <v>0.79996154514457751</v>
      </c>
      <c r="F44" s="90">
        <v>0.6248758889011049</v>
      </c>
    </row>
    <row r="45" spans="1:6" x14ac:dyDescent="0.2">
      <c r="A45" s="128">
        <v>2063</v>
      </c>
      <c r="B45" s="90">
        <v>0.19948724061984413</v>
      </c>
      <c r="C45" s="90">
        <v>1.4096017558628382</v>
      </c>
      <c r="D45" s="90">
        <v>0.20658058635963758</v>
      </c>
      <c r="E45" s="90">
        <v>0.79614283107513029</v>
      </c>
      <c r="F45" s="90">
        <v>0.6221923792636197</v>
      </c>
    </row>
    <row r="46" spans="1:6" x14ac:dyDescent="0.2">
      <c r="A46" s="128">
        <v>2064</v>
      </c>
      <c r="B46" s="90">
        <v>0.19912057333312938</v>
      </c>
      <c r="C46" s="90">
        <v>1.4234475115235066</v>
      </c>
      <c r="D46" s="90">
        <v>0.20573985010026982</v>
      </c>
      <c r="E46" s="90">
        <v>0.79344816263780715</v>
      </c>
      <c r="F46" s="90">
        <v>0.61918678257835047</v>
      </c>
    </row>
    <row r="47" spans="1:6" x14ac:dyDescent="0.2">
      <c r="A47" s="128">
        <v>2065</v>
      </c>
      <c r="B47" s="90">
        <v>0.1990355170778787</v>
      </c>
      <c r="C47" s="90">
        <v>1.4345714062690407</v>
      </c>
      <c r="D47" s="90">
        <v>0.20484348276951164</v>
      </c>
      <c r="E47" s="90">
        <v>0.79192323451474089</v>
      </c>
      <c r="F47" s="90">
        <v>0.61597303487113608</v>
      </c>
    </row>
    <row r="48" spans="1:6" x14ac:dyDescent="0.2">
      <c r="A48" s="128">
        <v>2066</v>
      </c>
      <c r="B48" s="90">
        <v>0.19924747539012055</v>
      </c>
      <c r="C48" s="90">
        <v>1.4432844568829273</v>
      </c>
      <c r="D48" s="90">
        <v>0.20396379429518316</v>
      </c>
      <c r="E48" s="90">
        <v>0.79168162344057835</v>
      </c>
      <c r="F48" s="90">
        <v>0.61276761721011297</v>
      </c>
    </row>
    <row r="49" spans="1:6" x14ac:dyDescent="0.2">
      <c r="A49" s="128">
        <v>2067</v>
      </c>
      <c r="B49" s="90">
        <v>0.19971996577641976</v>
      </c>
      <c r="C49" s="90">
        <v>1.4492694973799594</v>
      </c>
      <c r="D49" s="90">
        <v>0.20310822199861017</v>
      </c>
      <c r="E49" s="90">
        <v>0.79262564760327037</v>
      </c>
      <c r="F49" s="90">
        <v>0.60966546589186854</v>
      </c>
    </row>
    <row r="50" spans="1:6" x14ac:dyDescent="0.2">
      <c r="A50" s="128">
        <v>2068</v>
      </c>
      <c r="B50" s="90">
        <v>0.20040568275755008</v>
      </c>
      <c r="C50" s="90">
        <v>1.4525265397981946</v>
      </c>
      <c r="D50" s="90">
        <v>0.2022876335221345</v>
      </c>
      <c r="E50" s="90">
        <v>0.79460994181314204</v>
      </c>
      <c r="F50" s="90">
        <v>0.60675957513135137</v>
      </c>
    </row>
    <row r="51" spans="1:6" x14ac:dyDescent="0.2">
      <c r="A51" s="128">
        <v>2069</v>
      </c>
      <c r="B51" s="90">
        <v>0.20126326192888183</v>
      </c>
      <c r="C51" s="90">
        <v>1.4531798011446142</v>
      </c>
      <c r="D51" s="90">
        <v>0.2015255983754014</v>
      </c>
      <c r="E51" s="90">
        <v>0.7975022112669492</v>
      </c>
      <c r="F51" s="90">
        <v>0.60417643197170845</v>
      </c>
    </row>
    <row r="52" spans="1:6" x14ac:dyDescent="0.2">
      <c r="A52" s="128">
        <v>2070</v>
      </c>
      <c r="B52" s="90">
        <v>0.20229203441978005</v>
      </c>
      <c r="C52" s="90">
        <v>1.4515179731241059</v>
      </c>
      <c r="D52" s="90">
        <v>0.20091231639174789</v>
      </c>
      <c r="E52" s="90">
        <v>0.80131562852854965</v>
      </c>
      <c r="F52" s="90">
        <v>0.60215678092047864</v>
      </c>
    </row>
    <row r="53" spans="1:6" x14ac:dyDescent="0.2">
      <c r="A53" s="128">
        <v>2071</v>
      </c>
      <c r="B53" s="90">
        <v>0.20347264369370471</v>
      </c>
      <c r="C53" s="90">
        <v>1.4483857888811296</v>
      </c>
      <c r="D53" s="90">
        <v>0.20050318023317723</v>
      </c>
      <c r="E53" s="90">
        <v>0.80597389616241855</v>
      </c>
      <c r="F53" s="90">
        <v>0.60086103018895931</v>
      </c>
    </row>
  </sheetData>
  <hyperlinks>
    <hyperlink ref="H25" location="OBSAH!A1" display="Zpět na obsah" xr:uid="{6419344F-4A19-4180-AFBD-4477369A1475}"/>
  </hyperlinks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C13F-B5BC-485A-92DA-81CC9F831F65}">
  <sheetPr>
    <tabColor theme="0" tint="-0.34998626667073579"/>
  </sheetPr>
  <dimension ref="A1:EA31"/>
  <sheetViews>
    <sheetView zoomScaleNormal="100" workbookViewId="0">
      <selection activeCell="AO70" sqref="AO70"/>
    </sheetView>
  </sheetViews>
  <sheetFormatPr defaultColWidth="8.88671875" defaultRowHeight="11.4" x14ac:dyDescent="0.2"/>
  <cols>
    <col min="1" max="1" width="44.6640625" style="4" bestFit="1" customWidth="1"/>
    <col min="2" max="52" width="9.88671875" style="4" bestFit="1" customWidth="1"/>
    <col min="53" max="16384" width="8.88671875" style="4"/>
  </cols>
  <sheetData>
    <row r="1" spans="1:131" x14ac:dyDescent="0.2">
      <c r="A1" s="4" t="s">
        <v>453</v>
      </c>
    </row>
    <row r="2" spans="1:131" x14ac:dyDescent="0.2">
      <c r="A2" s="2"/>
      <c r="B2" s="61">
        <v>2021</v>
      </c>
      <c r="C2" s="61">
        <v>2022</v>
      </c>
      <c r="D2" s="61">
        <v>2023</v>
      </c>
      <c r="E2" s="61">
        <v>2024</v>
      </c>
      <c r="F2" s="61">
        <v>2025</v>
      </c>
      <c r="G2" s="61">
        <v>2026</v>
      </c>
      <c r="H2" s="61">
        <v>2027</v>
      </c>
      <c r="I2" s="61">
        <v>2028</v>
      </c>
      <c r="J2" s="61">
        <v>2029</v>
      </c>
      <c r="K2" s="61">
        <v>2030</v>
      </c>
      <c r="L2" s="61">
        <v>2031</v>
      </c>
      <c r="M2" s="61">
        <v>2032</v>
      </c>
      <c r="N2" s="61">
        <v>2033</v>
      </c>
      <c r="O2" s="61">
        <v>2034</v>
      </c>
      <c r="P2" s="61">
        <v>2035</v>
      </c>
      <c r="Q2" s="61">
        <v>2036</v>
      </c>
      <c r="R2" s="61">
        <v>2037</v>
      </c>
      <c r="S2" s="61">
        <v>2038</v>
      </c>
      <c r="T2" s="61">
        <v>2039</v>
      </c>
      <c r="U2" s="61">
        <v>2040</v>
      </c>
      <c r="V2" s="61">
        <v>2041</v>
      </c>
      <c r="W2" s="61">
        <v>2042</v>
      </c>
      <c r="X2" s="61">
        <v>2043</v>
      </c>
      <c r="Y2" s="61">
        <v>2044</v>
      </c>
      <c r="Z2" s="61">
        <v>2045</v>
      </c>
      <c r="AA2" s="61">
        <v>2046</v>
      </c>
      <c r="AB2" s="61">
        <v>2047</v>
      </c>
      <c r="AC2" s="61">
        <v>2048</v>
      </c>
      <c r="AD2" s="61">
        <v>2049</v>
      </c>
      <c r="AE2" s="61">
        <v>2050</v>
      </c>
      <c r="AF2" s="61">
        <v>2051</v>
      </c>
      <c r="AG2" s="61">
        <v>2052</v>
      </c>
      <c r="AH2" s="61">
        <v>2053</v>
      </c>
      <c r="AI2" s="61">
        <v>2054</v>
      </c>
      <c r="AJ2" s="61">
        <v>2055</v>
      </c>
      <c r="AK2" s="61">
        <v>2056</v>
      </c>
      <c r="AL2" s="61">
        <v>2057</v>
      </c>
      <c r="AM2" s="61">
        <v>2058</v>
      </c>
      <c r="AN2" s="61">
        <v>2059</v>
      </c>
      <c r="AO2" s="61">
        <v>2060</v>
      </c>
      <c r="AP2" s="61">
        <v>2061</v>
      </c>
      <c r="AQ2" s="61">
        <v>2062</v>
      </c>
      <c r="AR2" s="61">
        <v>2063</v>
      </c>
      <c r="AS2" s="61">
        <v>2064</v>
      </c>
      <c r="AT2" s="61">
        <v>2065</v>
      </c>
      <c r="AU2" s="61">
        <v>2066</v>
      </c>
      <c r="AV2" s="61">
        <v>2067</v>
      </c>
      <c r="AW2" s="61">
        <v>2068</v>
      </c>
      <c r="AX2" s="61">
        <v>2069</v>
      </c>
      <c r="AY2" s="61">
        <v>2070</v>
      </c>
      <c r="AZ2" s="61">
        <v>2071</v>
      </c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</row>
    <row r="3" spans="1:131" x14ac:dyDescent="0.2">
      <c r="A3" s="2" t="s">
        <v>450</v>
      </c>
      <c r="B3" s="154">
        <v>3.633176984515941</v>
      </c>
      <c r="C3" s="154">
        <v>3.6862025912888168</v>
      </c>
      <c r="D3" s="154">
        <v>3.7306299821817386</v>
      </c>
      <c r="E3" s="154">
        <v>3.7732125631097255</v>
      </c>
      <c r="F3" s="154">
        <v>3.7952526654835048</v>
      </c>
      <c r="G3" s="154">
        <v>3.8103342282828736</v>
      </c>
      <c r="H3" s="154">
        <v>3.8118007840869703</v>
      </c>
      <c r="I3" s="154">
        <v>3.7794316630413425</v>
      </c>
      <c r="J3" s="154">
        <v>3.7475513589131459</v>
      </c>
      <c r="K3" s="154">
        <v>3.7135674684810591</v>
      </c>
      <c r="L3" s="154">
        <v>3.6845939782262702</v>
      </c>
      <c r="M3" s="154">
        <v>3.6649848142063317</v>
      </c>
      <c r="N3" s="154">
        <v>3.6459634866219024</v>
      </c>
      <c r="O3" s="154">
        <v>3.6322421159930327</v>
      </c>
      <c r="P3" s="154">
        <v>3.6183439436837559</v>
      </c>
      <c r="Q3" s="154">
        <v>3.605894819519627</v>
      </c>
      <c r="R3" s="154">
        <v>3.5940594173388027</v>
      </c>
      <c r="S3" s="154">
        <v>3.5867761562511884</v>
      </c>
      <c r="T3" s="154">
        <v>3.5877562998684773</v>
      </c>
      <c r="U3" s="154">
        <v>3.5970318622933104</v>
      </c>
      <c r="V3" s="154">
        <v>3.6135081588471936</v>
      </c>
      <c r="W3" s="154">
        <v>3.6367914495236566</v>
      </c>
      <c r="X3" s="154">
        <v>3.665794890160238</v>
      </c>
      <c r="Y3" s="154">
        <v>3.7005322076264049</v>
      </c>
      <c r="Z3" s="154">
        <v>3.7390574260818163</v>
      </c>
      <c r="AA3" s="154">
        <v>3.7788372925426241</v>
      </c>
      <c r="AB3" s="154">
        <v>3.8207281013330334</v>
      </c>
      <c r="AC3" s="154">
        <v>3.866182992556034</v>
      </c>
      <c r="AD3" s="154">
        <v>3.914685601917784</v>
      </c>
      <c r="AE3" s="154">
        <v>3.9657846557516447</v>
      </c>
      <c r="AF3" s="154">
        <v>4.0182029724845183</v>
      </c>
      <c r="AG3" s="154">
        <v>4.0702541620060249</v>
      </c>
      <c r="AH3" s="154">
        <v>4.1209116237182153</v>
      </c>
      <c r="AI3" s="154">
        <v>4.1689604378176908</v>
      </c>
      <c r="AJ3" s="154">
        <v>4.212100692829706</v>
      </c>
      <c r="AK3" s="154">
        <v>4.249687509101121</v>
      </c>
      <c r="AL3" s="154">
        <v>4.2796153855625594</v>
      </c>
      <c r="AM3" s="154">
        <v>4.2992489045005753</v>
      </c>
      <c r="AN3" s="154">
        <v>4.3084930410303901</v>
      </c>
      <c r="AO3" s="154">
        <v>4.3051636961700019</v>
      </c>
      <c r="AP3" s="154">
        <v>4.2907722003477238</v>
      </c>
      <c r="AQ3" s="154">
        <v>4.2685886410273914</v>
      </c>
      <c r="AR3" s="154">
        <v>4.2417335793667039</v>
      </c>
      <c r="AS3" s="154">
        <v>4.2121986854618809</v>
      </c>
      <c r="AT3" s="154">
        <v>4.1811040102906079</v>
      </c>
      <c r="AU3" s="154">
        <v>4.1501810990375683</v>
      </c>
      <c r="AV3" s="154">
        <v>4.1202916394841891</v>
      </c>
      <c r="AW3" s="154">
        <v>4.0921835436223297</v>
      </c>
      <c r="AX3" s="154">
        <v>4.0668764292345445</v>
      </c>
      <c r="AY3" s="154">
        <v>4.0461879148494582</v>
      </c>
      <c r="AZ3" s="154">
        <v>4.0314608342276639</v>
      </c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</row>
    <row r="4" spans="1:131" x14ac:dyDescent="0.2">
      <c r="A4" s="2" t="s">
        <v>451</v>
      </c>
      <c r="B4" s="155">
        <v>281623.45032808575</v>
      </c>
      <c r="C4" s="155">
        <v>284865.16803272453</v>
      </c>
      <c r="D4" s="155">
        <v>287664.54011694068</v>
      </c>
      <c r="E4" s="155">
        <v>289982.19393283461</v>
      </c>
      <c r="F4" s="155">
        <v>291575.15526841313</v>
      </c>
      <c r="G4" s="155">
        <v>292025.39523518225</v>
      </c>
      <c r="H4" s="155">
        <v>291327.21037486539</v>
      </c>
      <c r="I4" s="155">
        <v>289041.19566388853</v>
      </c>
      <c r="J4" s="155">
        <v>286255.09905199648</v>
      </c>
      <c r="K4" s="155">
        <v>283281.23456052301</v>
      </c>
      <c r="L4" s="155">
        <v>280876.13539634447</v>
      </c>
      <c r="M4" s="155">
        <v>278803.691427538</v>
      </c>
      <c r="N4" s="155">
        <v>276741.80478087743</v>
      </c>
      <c r="O4" s="155">
        <v>274583.55464988801</v>
      </c>
      <c r="P4" s="155">
        <v>272285.59167045384</v>
      </c>
      <c r="Q4" s="155">
        <v>269872.45190532279</v>
      </c>
      <c r="R4" s="155">
        <v>267414.10301329894</v>
      </c>
      <c r="S4" s="155">
        <v>265020.09796541079</v>
      </c>
      <c r="T4" s="155">
        <v>262926.30741867743</v>
      </c>
      <c r="U4" s="155">
        <v>261246.0917491077</v>
      </c>
      <c r="V4" s="155">
        <v>260054.37661350143</v>
      </c>
      <c r="W4" s="155">
        <v>259357.71244389418</v>
      </c>
      <c r="X4" s="155">
        <v>259115.97454255002</v>
      </c>
      <c r="Y4" s="155">
        <v>259294.51055630486</v>
      </c>
      <c r="Z4" s="155">
        <v>259849.04596176659</v>
      </c>
      <c r="AA4" s="155">
        <v>260728.69929726626</v>
      </c>
      <c r="AB4" s="155">
        <v>261880.36629339535</v>
      </c>
      <c r="AC4" s="155">
        <v>263245.69272324047</v>
      </c>
      <c r="AD4" s="155">
        <v>264765.60283436417</v>
      </c>
      <c r="AE4" s="155">
        <v>266377.61299435177</v>
      </c>
      <c r="AF4" s="155">
        <v>268014.23894301039</v>
      </c>
      <c r="AG4" s="155">
        <v>269605.64068553707</v>
      </c>
      <c r="AH4" s="155">
        <v>271080.7914674044</v>
      </c>
      <c r="AI4" s="155">
        <v>272367.76091607392</v>
      </c>
      <c r="AJ4" s="155">
        <v>273400.58926870843</v>
      </c>
      <c r="AK4" s="155">
        <v>274130.15230178519</v>
      </c>
      <c r="AL4" s="155">
        <v>274523.8685023677</v>
      </c>
      <c r="AM4" s="155">
        <v>274572.36121638055</v>
      </c>
      <c r="AN4" s="155">
        <v>274287.73083886591</v>
      </c>
      <c r="AO4" s="155">
        <v>273701.35664199502</v>
      </c>
      <c r="AP4" s="155">
        <v>272859.30832092615</v>
      </c>
      <c r="AQ4" s="155">
        <v>271813.74115120538</v>
      </c>
      <c r="AR4" s="155">
        <v>270616.90046462766</v>
      </c>
      <c r="AS4" s="155">
        <v>269317.93414330122</v>
      </c>
      <c r="AT4" s="155">
        <v>267962.77997117752</v>
      </c>
      <c r="AU4" s="155">
        <v>266594.11371074052</v>
      </c>
      <c r="AV4" s="155">
        <v>265254.12874110579</v>
      </c>
      <c r="AW4" s="155">
        <v>263978.46790623979</v>
      </c>
      <c r="AX4" s="155">
        <v>262803.5193317543</v>
      </c>
      <c r="AY4" s="155">
        <v>261762.63200808445</v>
      </c>
      <c r="AZ4" s="155">
        <v>260887.15180105931</v>
      </c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</row>
    <row r="5" spans="1:13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131" x14ac:dyDescent="0.2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</row>
    <row r="8" spans="1:131" x14ac:dyDescent="0.2">
      <c r="A8" s="133"/>
      <c r="B8" s="133"/>
      <c r="C8" s="133"/>
      <c r="D8" s="133"/>
      <c r="E8" s="133"/>
      <c r="H8" s="228"/>
      <c r="I8" s="228"/>
      <c r="J8" s="228"/>
      <c r="K8" s="228"/>
      <c r="L8" s="228"/>
      <c r="M8" s="228"/>
      <c r="N8" s="228"/>
      <c r="O8" s="228"/>
      <c r="P8" s="228"/>
      <c r="S8" s="228"/>
      <c r="T8" s="228"/>
      <c r="U8" s="228"/>
      <c r="V8" s="228"/>
      <c r="W8" s="228"/>
      <c r="X8" s="228"/>
      <c r="Y8" s="228"/>
      <c r="Z8" s="228"/>
      <c r="AA8" s="228"/>
    </row>
    <row r="31" spans="1:1" x14ac:dyDescent="0.2">
      <c r="A31" s="232" t="s">
        <v>571</v>
      </c>
    </row>
  </sheetData>
  <mergeCells count="2">
    <mergeCell ref="H8:P8"/>
    <mergeCell ref="S8:AA8"/>
  </mergeCells>
  <hyperlinks>
    <hyperlink ref="A31" location="OBSAH!A1" display="Zpět na obsah" xr:uid="{1F98E376-D30B-4FAF-8C9F-1A6A0C9C89BD}"/>
  </hyperlink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6"/>
  <sheetViews>
    <sheetView zoomScaleNormal="100" workbookViewId="0">
      <selection activeCell="AN88" sqref="AN88"/>
    </sheetView>
  </sheetViews>
  <sheetFormatPr defaultColWidth="8.88671875" defaultRowHeight="11.4" x14ac:dyDescent="0.2"/>
  <cols>
    <col min="1" max="1" width="37.21875" style="4" customWidth="1"/>
    <col min="2" max="16384" width="8.88671875" style="4"/>
  </cols>
  <sheetData>
    <row r="1" spans="1:52" x14ac:dyDescent="0.2">
      <c r="A1" s="2"/>
      <c r="B1" s="3">
        <v>2021</v>
      </c>
      <c r="C1" s="3">
        <v>2022</v>
      </c>
      <c r="D1" s="3">
        <v>2023</v>
      </c>
      <c r="E1" s="3">
        <v>2024</v>
      </c>
      <c r="F1" s="3">
        <v>2025</v>
      </c>
      <c r="G1" s="3">
        <v>2026</v>
      </c>
      <c r="H1" s="3">
        <v>2027</v>
      </c>
      <c r="I1" s="3">
        <v>2028</v>
      </c>
      <c r="J1" s="3">
        <v>2029</v>
      </c>
      <c r="K1" s="3">
        <v>2030</v>
      </c>
      <c r="L1" s="3">
        <v>2031</v>
      </c>
      <c r="M1" s="3">
        <v>2032</v>
      </c>
      <c r="N1" s="3">
        <v>2033</v>
      </c>
      <c r="O1" s="3">
        <v>2034</v>
      </c>
      <c r="P1" s="3">
        <v>2035</v>
      </c>
      <c r="Q1" s="3">
        <v>2036</v>
      </c>
      <c r="R1" s="3">
        <v>2037</v>
      </c>
      <c r="S1" s="3">
        <v>2038</v>
      </c>
      <c r="T1" s="3">
        <v>2039</v>
      </c>
      <c r="U1" s="3">
        <v>2040</v>
      </c>
      <c r="V1" s="3">
        <v>2041</v>
      </c>
      <c r="W1" s="3">
        <v>2042</v>
      </c>
      <c r="X1" s="3">
        <v>2043</v>
      </c>
      <c r="Y1" s="3">
        <v>2044</v>
      </c>
      <c r="Z1" s="3">
        <v>2045</v>
      </c>
      <c r="AA1" s="3">
        <v>2046</v>
      </c>
      <c r="AB1" s="3">
        <v>2047</v>
      </c>
      <c r="AC1" s="3">
        <v>2048</v>
      </c>
      <c r="AD1" s="3">
        <v>2049</v>
      </c>
      <c r="AE1" s="3">
        <v>2050</v>
      </c>
      <c r="AF1" s="3">
        <v>2051</v>
      </c>
      <c r="AG1" s="3">
        <v>2052</v>
      </c>
      <c r="AH1" s="3">
        <v>2053</v>
      </c>
      <c r="AI1" s="3">
        <v>2054</v>
      </c>
      <c r="AJ1" s="3">
        <v>2055</v>
      </c>
      <c r="AK1" s="3">
        <v>2056</v>
      </c>
      <c r="AL1" s="3">
        <v>2057</v>
      </c>
      <c r="AM1" s="3">
        <v>2058</v>
      </c>
      <c r="AN1" s="3">
        <v>2059</v>
      </c>
      <c r="AO1" s="3">
        <v>2060</v>
      </c>
      <c r="AP1" s="3">
        <v>2061</v>
      </c>
      <c r="AQ1" s="3">
        <v>2062</v>
      </c>
      <c r="AR1" s="3">
        <v>2063</v>
      </c>
      <c r="AS1" s="3">
        <v>2064</v>
      </c>
      <c r="AT1" s="3">
        <v>2065</v>
      </c>
      <c r="AU1" s="3">
        <v>2066</v>
      </c>
      <c r="AV1" s="3">
        <v>2067</v>
      </c>
      <c r="AW1" s="3">
        <v>2068</v>
      </c>
      <c r="AX1" s="3">
        <v>2069</v>
      </c>
      <c r="AY1" s="3">
        <v>2070</v>
      </c>
      <c r="AZ1" s="3">
        <v>2071</v>
      </c>
    </row>
    <row r="2" spans="1:52" x14ac:dyDescent="0.2">
      <c r="A2" s="2" t="s">
        <v>241</v>
      </c>
      <c r="B2" s="5">
        <v>44.8</v>
      </c>
      <c r="C2" s="5">
        <v>48.604483947464409</v>
      </c>
      <c r="D2" s="5">
        <v>52.190166253963639</v>
      </c>
      <c r="E2" s="5">
        <v>55.220542489458126</v>
      </c>
      <c r="F2" s="5">
        <v>57.931965637833983</v>
      </c>
      <c r="G2" s="5">
        <v>60.398083651099796</v>
      </c>
      <c r="H2" s="5">
        <v>63.000786325352244</v>
      </c>
      <c r="I2" s="5">
        <v>65.433904959168572</v>
      </c>
      <c r="J2" s="5">
        <v>68.051654075147908</v>
      </c>
      <c r="K2" s="5">
        <v>70.805993784680354</v>
      </c>
      <c r="L2" s="5">
        <v>73.545193850117016</v>
      </c>
      <c r="M2" s="5">
        <v>76.475880648073897</v>
      </c>
      <c r="N2" s="5">
        <v>79.5172436059989</v>
      </c>
      <c r="O2" s="5">
        <v>82.844761764483778</v>
      </c>
      <c r="P2" s="5">
        <v>86.387498383318103</v>
      </c>
      <c r="Q2" s="5">
        <v>90.212209342407277</v>
      </c>
      <c r="R2" s="5">
        <v>94.311926124036191</v>
      </c>
      <c r="S2" s="5">
        <v>98.800378116548501</v>
      </c>
      <c r="T2" s="5">
        <v>103.75553595771068</v>
      </c>
      <c r="U2" s="5">
        <v>109.17511043817346</v>
      </c>
      <c r="V2" s="5">
        <v>114.99789919654913</v>
      </c>
      <c r="W2" s="5">
        <v>121.19495349344044</v>
      </c>
      <c r="X2" s="5">
        <v>127.72458855009089</v>
      </c>
      <c r="Y2" s="5">
        <v>134.58136672919645</v>
      </c>
      <c r="Z2" s="5">
        <v>141.6806164637417</v>
      </c>
      <c r="AA2" s="5">
        <v>148.89364350834182</v>
      </c>
      <c r="AB2" s="5">
        <v>156.23991502374815</v>
      </c>
      <c r="AC2" s="5">
        <v>163.80124635322335</v>
      </c>
      <c r="AD2" s="5">
        <v>171.59330846018736</v>
      </c>
      <c r="AE2" s="5">
        <v>179.63688742446223</v>
      </c>
      <c r="AF2" s="5">
        <v>187.9162324271314</v>
      </c>
      <c r="AG2" s="5">
        <v>196.39326042896616</v>
      </c>
      <c r="AH2" s="5">
        <v>205.06548158052931</v>
      </c>
      <c r="AI2" s="5">
        <v>213.92376573314783</v>
      </c>
      <c r="AJ2" s="5">
        <v>222.88741656744432</v>
      </c>
      <c r="AK2" s="5">
        <v>231.95218656603663</v>
      </c>
      <c r="AL2" s="5">
        <v>241.00745171269904</v>
      </c>
      <c r="AM2" s="5">
        <v>249.86697444131627</v>
      </c>
      <c r="AN2" s="5">
        <v>258.45817736220715</v>
      </c>
      <c r="AO2" s="5">
        <v>266.53211128794908</v>
      </c>
      <c r="AP2" s="5">
        <v>274.04646305638352</v>
      </c>
      <c r="AQ2" s="5">
        <v>281.08945108065581</v>
      </c>
      <c r="AR2" s="5">
        <v>287.77502229114697</v>
      </c>
      <c r="AS2" s="5">
        <v>294.16805913191172</v>
      </c>
      <c r="AT2" s="5">
        <v>300.28434323217681</v>
      </c>
      <c r="AU2" s="5">
        <v>306.2019011600924</v>
      </c>
      <c r="AV2" s="5">
        <v>311.94261526903938</v>
      </c>
      <c r="AW2" s="5">
        <v>317.53413702666222</v>
      </c>
      <c r="AX2" s="5">
        <v>323.02910579532909</v>
      </c>
      <c r="AY2" s="5">
        <v>328.58049688217784</v>
      </c>
      <c r="AZ2" s="5">
        <v>334.07767355657188</v>
      </c>
    </row>
    <row r="3" spans="1:52" x14ac:dyDescent="0.2">
      <c r="A3" s="2" t="s">
        <v>242</v>
      </c>
      <c r="B3" s="5">
        <v>44.8</v>
      </c>
      <c r="C3" s="5">
        <v>48.545251489256167</v>
      </c>
      <c r="D3" s="5">
        <v>52.036887748365757</v>
      </c>
      <c r="E3" s="5">
        <v>54.935424096315813</v>
      </c>
      <c r="F3" s="5">
        <v>57.476351222896113</v>
      </c>
      <c r="G3" s="5">
        <v>59.729626911846758</v>
      </c>
      <c r="H3" s="5">
        <v>62.075359778308432</v>
      </c>
      <c r="I3" s="5">
        <v>64.208995024878377</v>
      </c>
      <c r="J3" s="5">
        <v>66.477007537656164</v>
      </c>
      <c r="K3" s="5">
        <v>68.829604288290071</v>
      </c>
      <c r="L3" s="5">
        <v>71.160029103321477</v>
      </c>
      <c r="M3" s="5">
        <v>73.669587440998015</v>
      </c>
      <c r="N3" s="5">
        <v>76.278915388638183</v>
      </c>
      <c r="O3" s="5">
        <v>79.156137542811749</v>
      </c>
      <c r="P3" s="5">
        <v>82.232123471413075</v>
      </c>
      <c r="Q3" s="5">
        <v>85.569821088894457</v>
      </c>
      <c r="R3" s="5">
        <v>89.161882704864169</v>
      </c>
      <c r="S3" s="5">
        <v>93.11580740738475</v>
      </c>
      <c r="T3" s="5">
        <v>97.505179526154791</v>
      </c>
      <c r="U3" s="5">
        <v>102.32661805767262</v>
      </c>
      <c r="V3" s="5">
        <v>107.52019558926463</v>
      </c>
      <c r="W3" s="5">
        <v>113.05623982159281</v>
      </c>
      <c r="X3" s="5">
        <v>118.89302487730967</v>
      </c>
      <c r="Y3" s="5">
        <v>125.02309433571835</v>
      </c>
      <c r="Z3" s="5">
        <v>131.36461502721596</v>
      </c>
      <c r="AA3" s="5">
        <v>137.79431398256202</v>
      </c>
      <c r="AB3" s="5">
        <v>144.32787967307806</v>
      </c>
      <c r="AC3" s="5">
        <v>151.03995827958803</v>
      </c>
      <c r="AD3" s="5">
        <v>157.94416024751212</v>
      </c>
      <c r="AE3" s="5">
        <v>165.05847040996596</v>
      </c>
      <c r="AF3" s="5">
        <v>172.36682377106916</v>
      </c>
      <c r="AG3" s="5">
        <v>179.8325070254821</v>
      </c>
      <c r="AH3" s="5">
        <v>187.45187321134696</v>
      </c>
      <c r="AI3" s="5">
        <v>195.21524940295015</v>
      </c>
      <c r="AJ3" s="5">
        <v>203.04684181184058</v>
      </c>
      <c r="AK3" s="5">
        <v>210.94140658934484</v>
      </c>
      <c r="AL3" s="5">
        <v>218.79607489116967</v>
      </c>
      <c r="AM3" s="5">
        <v>226.43891061368865</v>
      </c>
      <c r="AN3" s="5">
        <v>233.80218744776161</v>
      </c>
      <c r="AO3" s="5">
        <v>240.65722533948247</v>
      </c>
      <c r="AP3" s="5">
        <v>246.96415877666487</v>
      </c>
      <c r="AQ3" s="5">
        <v>252.80252802793134</v>
      </c>
      <c r="AR3" s="5">
        <v>258.27609576282828</v>
      </c>
      <c r="AS3" s="5">
        <v>263.44465871469964</v>
      </c>
      <c r="AT3" s="5">
        <v>268.32361924540913</v>
      </c>
      <c r="AU3" s="5">
        <v>272.98477619865207</v>
      </c>
      <c r="AV3" s="5">
        <v>277.44939684920627</v>
      </c>
      <c r="AW3" s="5">
        <v>281.74426317008476</v>
      </c>
      <c r="AX3" s="5">
        <v>285.91846016725674</v>
      </c>
      <c r="AY3" s="5">
        <v>290.1125413956363</v>
      </c>
      <c r="AZ3" s="5">
        <v>294.20640911797022</v>
      </c>
    </row>
    <row r="4" spans="1:52" x14ac:dyDescent="0.2">
      <c r="A4" s="2" t="s">
        <v>112</v>
      </c>
      <c r="B4" s="5">
        <v>55</v>
      </c>
      <c r="C4" s="5">
        <v>55</v>
      </c>
      <c r="D4" s="5">
        <v>55</v>
      </c>
      <c r="E4" s="5">
        <v>55</v>
      </c>
      <c r="F4" s="5">
        <v>55</v>
      </c>
      <c r="G4" s="5">
        <v>55</v>
      </c>
      <c r="H4" s="5">
        <v>55</v>
      </c>
      <c r="I4" s="5">
        <v>55</v>
      </c>
      <c r="J4" s="5">
        <v>55</v>
      </c>
      <c r="K4" s="5">
        <v>55</v>
      </c>
      <c r="L4" s="5">
        <v>55</v>
      </c>
      <c r="M4" s="5">
        <v>55</v>
      </c>
      <c r="N4" s="5">
        <v>55</v>
      </c>
      <c r="O4" s="5">
        <v>55</v>
      </c>
      <c r="P4" s="5">
        <v>55</v>
      </c>
      <c r="Q4" s="5">
        <v>55</v>
      </c>
      <c r="R4" s="5">
        <v>55</v>
      </c>
      <c r="S4" s="5">
        <v>55</v>
      </c>
      <c r="T4" s="5">
        <v>55</v>
      </c>
      <c r="U4" s="5">
        <v>55</v>
      </c>
      <c r="V4" s="5">
        <v>55</v>
      </c>
      <c r="W4" s="5">
        <v>55</v>
      </c>
      <c r="X4" s="5">
        <v>55</v>
      </c>
      <c r="Y4" s="5">
        <v>55</v>
      </c>
      <c r="Z4" s="5">
        <v>55</v>
      </c>
      <c r="AA4" s="5">
        <v>55</v>
      </c>
      <c r="AB4" s="5">
        <v>55</v>
      </c>
      <c r="AC4" s="5">
        <v>55</v>
      </c>
      <c r="AD4" s="5">
        <v>55</v>
      </c>
      <c r="AE4" s="5">
        <v>55</v>
      </c>
      <c r="AF4" s="5">
        <v>55</v>
      </c>
      <c r="AG4" s="5">
        <v>55</v>
      </c>
      <c r="AH4" s="5">
        <v>55</v>
      </c>
      <c r="AI4" s="5">
        <v>55</v>
      </c>
      <c r="AJ4" s="5">
        <v>55</v>
      </c>
      <c r="AK4" s="5">
        <v>55</v>
      </c>
      <c r="AL4" s="5">
        <v>55</v>
      </c>
      <c r="AM4" s="5">
        <v>55</v>
      </c>
      <c r="AN4" s="5">
        <v>55</v>
      </c>
      <c r="AO4" s="5">
        <v>55</v>
      </c>
      <c r="AP4" s="5">
        <v>55</v>
      </c>
      <c r="AQ4" s="5">
        <v>55</v>
      </c>
      <c r="AR4" s="5">
        <v>55</v>
      </c>
      <c r="AS4" s="5">
        <v>55</v>
      </c>
      <c r="AT4" s="5">
        <v>55</v>
      </c>
      <c r="AU4" s="5">
        <v>55</v>
      </c>
      <c r="AV4" s="5">
        <v>55</v>
      </c>
      <c r="AW4" s="5">
        <v>55</v>
      </c>
      <c r="AX4" s="5">
        <v>55</v>
      </c>
      <c r="AY4" s="5">
        <v>55</v>
      </c>
      <c r="AZ4" s="5">
        <v>55</v>
      </c>
    </row>
    <row r="26" spans="1:1" x14ac:dyDescent="0.2">
      <c r="A26" s="231" t="s">
        <v>571</v>
      </c>
    </row>
  </sheetData>
  <hyperlinks>
    <hyperlink ref="A26" location="OBSAH!A1" display="Zpět na obsah" xr:uid="{1906C060-1365-47AC-B10B-5C03F1072B9A}"/>
  </hyperlinks>
  <pageMargins left="0.7" right="0.7" top="0.78740157499999996" bottom="0.78740157499999996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EA27"/>
  <sheetViews>
    <sheetView zoomScaleNormal="100" workbookViewId="0">
      <selection activeCell="A28" sqref="A28"/>
    </sheetView>
  </sheetViews>
  <sheetFormatPr defaultColWidth="8.88671875" defaultRowHeight="11.4" x14ac:dyDescent="0.2"/>
  <cols>
    <col min="1" max="1" width="22.77734375" style="4" customWidth="1"/>
    <col min="2" max="16384" width="8.88671875" style="4"/>
  </cols>
  <sheetData>
    <row r="1" spans="1:131" x14ac:dyDescent="0.2">
      <c r="A1" s="4" t="s">
        <v>455</v>
      </c>
    </row>
    <row r="2" spans="1:131" x14ac:dyDescent="0.2">
      <c r="A2" s="2"/>
      <c r="B2" s="61">
        <v>2021</v>
      </c>
      <c r="C2" s="61">
        <v>2022</v>
      </c>
      <c r="D2" s="61">
        <v>2023</v>
      </c>
      <c r="E2" s="61">
        <v>2024</v>
      </c>
      <c r="F2" s="61">
        <v>2025</v>
      </c>
      <c r="G2" s="61">
        <v>2026</v>
      </c>
      <c r="H2" s="61">
        <v>2027</v>
      </c>
      <c r="I2" s="61">
        <v>2028</v>
      </c>
      <c r="J2" s="61">
        <v>2029</v>
      </c>
      <c r="K2" s="61">
        <v>2030</v>
      </c>
      <c r="L2" s="61">
        <v>2031</v>
      </c>
      <c r="M2" s="61">
        <v>2032</v>
      </c>
      <c r="N2" s="61">
        <v>2033</v>
      </c>
      <c r="O2" s="61">
        <v>2034</v>
      </c>
      <c r="P2" s="61">
        <v>2035</v>
      </c>
      <c r="Q2" s="61">
        <v>2036</v>
      </c>
      <c r="R2" s="61">
        <v>2037</v>
      </c>
      <c r="S2" s="61">
        <v>2038</v>
      </c>
      <c r="T2" s="61">
        <v>2039</v>
      </c>
      <c r="U2" s="61">
        <v>2040</v>
      </c>
      <c r="V2" s="61">
        <v>2041</v>
      </c>
      <c r="W2" s="61">
        <v>2042</v>
      </c>
      <c r="X2" s="61">
        <v>2043</v>
      </c>
      <c r="Y2" s="61">
        <v>2044</v>
      </c>
      <c r="Z2" s="61">
        <v>2045</v>
      </c>
      <c r="AA2" s="61">
        <v>2046</v>
      </c>
      <c r="AB2" s="61">
        <v>2047</v>
      </c>
      <c r="AC2" s="61">
        <v>2048</v>
      </c>
      <c r="AD2" s="61">
        <v>2049</v>
      </c>
      <c r="AE2" s="61">
        <v>2050</v>
      </c>
      <c r="AF2" s="61">
        <v>2051</v>
      </c>
      <c r="AG2" s="61">
        <v>2052</v>
      </c>
      <c r="AH2" s="61">
        <v>2053</v>
      </c>
      <c r="AI2" s="61">
        <v>2054</v>
      </c>
      <c r="AJ2" s="61">
        <v>2055</v>
      </c>
      <c r="AK2" s="61">
        <v>2056</v>
      </c>
      <c r="AL2" s="61">
        <v>2057</v>
      </c>
      <c r="AM2" s="61">
        <v>2058</v>
      </c>
      <c r="AN2" s="61">
        <v>2059</v>
      </c>
      <c r="AO2" s="61">
        <v>2060</v>
      </c>
      <c r="AP2" s="61">
        <v>2061</v>
      </c>
      <c r="AQ2" s="61">
        <v>2062</v>
      </c>
      <c r="AR2" s="61">
        <v>2063</v>
      </c>
      <c r="AS2" s="61">
        <v>2064</v>
      </c>
      <c r="AT2" s="61">
        <v>2065</v>
      </c>
      <c r="AU2" s="61">
        <v>2066</v>
      </c>
      <c r="AV2" s="61">
        <v>2067</v>
      </c>
      <c r="AW2" s="61">
        <v>2068</v>
      </c>
      <c r="AX2" s="61">
        <v>2069</v>
      </c>
      <c r="AY2" s="61">
        <v>2070</v>
      </c>
      <c r="AZ2" s="61">
        <v>2071</v>
      </c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</row>
    <row r="3" spans="1:131" x14ac:dyDescent="0.2">
      <c r="A3" s="2" t="s">
        <v>454</v>
      </c>
      <c r="B3" s="5">
        <v>5.0351814486503228</v>
      </c>
      <c r="C3" s="5">
        <v>5.0899770115130947</v>
      </c>
      <c r="D3" s="5">
        <v>5.1359682828086246</v>
      </c>
      <c r="E3" s="5">
        <v>5.181003010781029</v>
      </c>
      <c r="F3" s="5">
        <v>5.2066054736344753</v>
      </c>
      <c r="G3" s="5">
        <v>5.2273817947100056</v>
      </c>
      <c r="H3" s="5">
        <v>5.2379824967710427</v>
      </c>
      <c r="I3" s="5">
        <v>5.2146195501843771</v>
      </c>
      <c r="J3" s="5">
        <v>5.1912950171081382</v>
      </c>
      <c r="K3" s="5">
        <v>5.1642230777550298</v>
      </c>
      <c r="L3" s="5">
        <v>5.1378078262494773</v>
      </c>
      <c r="M3" s="5">
        <v>5.1181644537795776</v>
      </c>
      <c r="N3" s="5">
        <v>5.0976930448743696</v>
      </c>
      <c r="O3" s="5">
        <v>5.0835700851332222</v>
      </c>
      <c r="P3" s="5">
        <v>5.071204412069231</v>
      </c>
      <c r="Q3" s="5">
        <v>5.0618693153788366</v>
      </c>
      <c r="R3" s="5">
        <v>5.0555942415876149</v>
      </c>
      <c r="S3" s="5">
        <v>5.053915163931979</v>
      </c>
      <c r="T3" s="5">
        <v>5.0607870844935761</v>
      </c>
      <c r="U3" s="5">
        <v>5.0756159958880529</v>
      </c>
      <c r="V3" s="5">
        <v>5.0971357191117992</v>
      </c>
      <c r="W3" s="5">
        <v>5.1252641345223626</v>
      </c>
      <c r="X3" s="5">
        <v>5.1581649904028328</v>
      </c>
      <c r="Y3" s="5">
        <v>5.196409161571629</v>
      </c>
      <c r="Z3" s="5">
        <v>5.237835976818678</v>
      </c>
      <c r="AA3" s="5">
        <v>5.279781055131596</v>
      </c>
      <c r="AB3" s="5">
        <v>5.3234604981347342</v>
      </c>
      <c r="AC3" s="5">
        <v>5.3705704486762498</v>
      </c>
      <c r="AD3" s="5">
        <v>5.4210672193482727</v>
      </c>
      <c r="AE3" s="5">
        <v>5.4747951989759711</v>
      </c>
      <c r="AF3" s="5">
        <v>5.5305666500175574</v>
      </c>
      <c r="AG3" s="5">
        <v>5.586774413745724</v>
      </c>
      <c r="AH3" s="5">
        <v>5.6422706831061502</v>
      </c>
      <c r="AI3" s="5">
        <v>5.6958833561041651</v>
      </c>
      <c r="AJ3" s="5">
        <v>5.7450943261674947</v>
      </c>
      <c r="AK3" s="5">
        <v>5.7892261226697483</v>
      </c>
      <c r="AL3" s="5">
        <v>5.8258632232498968</v>
      </c>
      <c r="AM3" s="5">
        <v>5.8518171284869585</v>
      </c>
      <c r="AN3" s="5">
        <v>5.8666633493967923</v>
      </c>
      <c r="AO3" s="5">
        <v>5.8676008018081545</v>
      </c>
      <c r="AP3" s="5">
        <v>5.8559201248109929</v>
      </c>
      <c r="AQ3" s="5">
        <v>5.8350864502820823</v>
      </c>
      <c r="AR3" s="5">
        <v>5.8085565156890571</v>
      </c>
      <c r="AS3" s="5">
        <v>5.7785737302570608</v>
      </c>
      <c r="AT3" s="5">
        <v>5.7464073282023955</v>
      </c>
      <c r="AU3" s="5">
        <v>5.7140080657156744</v>
      </c>
      <c r="AV3" s="5">
        <v>5.6823744581212328</v>
      </c>
      <c r="AW3" s="5">
        <v>5.6523414457173056</v>
      </c>
      <c r="AX3" s="5">
        <v>5.6250413379063398</v>
      </c>
      <c r="AY3" s="5">
        <v>5.6025381509329293</v>
      </c>
      <c r="AZ3" s="5">
        <v>5.5863782603171224</v>
      </c>
    </row>
    <row r="6" spans="1:131" x14ac:dyDescent="0.2">
      <c r="S6" s="228"/>
      <c r="T6" s="228"/>
      <c r="U6" s="228"/>
      <c r="V6" s="228"/>
      <c r="W6" s="228"/>
      <c r="X6" s="228"/>
      <c r="Y6" s="228"/>
      <c r="Z6" s="228"/>
      <c r="AA6" s="228"/>
    </row>
    <row r="27" spans="1:1" x14ac:dyDescent="0.2">
      <c r="A27" s="232" t="s">
        <v>571</v>
      </c>
    </row>
  </sheetData>
  <mergeCells count="1">
    <mergeCell ref="S6:AA6"/>
  </mergeCells>
  <hyperlinks>
    <hyperlink ref="A27" location="OBSAH!A1" display="Zpět na obsah" xr:uid="{E5C93553-F1A1-4A75-B7D0-B3DCDF97486D}"/>
  </hyperlinks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A12" sqref="A12"/>
    </sheetView>
  </sheetViews>
  <sheetFormatPr defaultColWidth="8.88671875" defaultRowHeight="11.4" x14ac:dyDescent="0.2"/>
  <cols>
    <col min="1" max="1" width="40.5546875" style="4" customWidth="1"/>
    <col min="2" max="7" width="8.6640625" style="4" customWidth="1"/>
    <col min="8" max="16384" width="8.88671875" style="4"/>
  </cols>
  <sheetData>
    <row r="1" spans="1:7" x14ac:dyDescent="0.2">
      <c r="A1" s="11" t="s">
        <v>456</v>
      </c>
    </row>
    <row r="2" spans="1:7" ht="12.6" thickBot="1" x14ac:dyDescent="0.25">
      <c r="A2" s="12"/>
      <c r="B2" s="13">
        <v>2021</v>
      </c>
      <c r="C2" s="13">
        <v>2031</v>
      </c>
      <c r="D2" s="13">
        <v>2041</v>
      </c>
      <c r="E2" s="13">
        <v>2051</v>
      </c>
      <c r="F2" s="13">
        <v>2061</v>
      </c>
      <c r="G2" s="13">
        <v>2071</v>
      </c>
    </row>
    <row r="3" spans="1:7" ht="12" thickTop="1" x14ac:dyDescent="0.2">
      <c r="A3" s="14" t="s">
        <v>172</v>
      </c>
      <c r="B3" s="15">
        <v>17</v>
      </c>
      <c r="C3" s="15">
        <v>17</v>
      </c>
      <c r="D3" s="15">
        <v>17</v>
      </c>
      <c r="E3" s="15">
        <v>17</v>
      </c>
      <c r="F3" s="15">
        <v>17</v>
      </c>
      <c r="G3" s="15">
        <v>17</v>
      </c>
    </row>
    <row r="4" spans="1:7" x14ac:dyDescent="0.2">
      <c r="A4" s="14" t="s">
        <v>173</v>
      </c>
      <c r="B4" s="15">
        <v>0</v>
      </c>
      <c r="C4" s="15">
        <v>0.7</v>
      </c>
      <c r="D4" s="15">
        <v>0.7</v>
      </c>
      <c r="E4" s="15">
        <v>0.7</v>
      </c>
      <c r="F4" s="15">
        <v>0.7</v>
      </c>
      <c r="G4" s="15">
        <v>0.8</v>
      </c>
    </row>
    <row r="5" spans="1:7" x14ac:dyDescent="0.2">
      <c r="A5" s="34" t="s">
        <v>174</v>
      </c>
      <c r="B5" s="35">
        <v>0</v>
      </c>
      <c r="C5" s="35">
        <v>-0.1</v>
      </c>
      <c r="D5" s="35">
        <v>-0.2</v>
      </c>
      <c r="E5" s="35">
        <v>-0.3</v>
      </c>
      <c r="F5" s="35">
        <v>-0.3</v>
      </c>
      <c r="G5" s="35">
        <v>-0.3</v>
      </c>
    </row>
    <row r="6" spans="1:7" x14ac:dyDescent="0.2">
      <c r="A6" s="34" t="s">
        <v>175</v>
      </c>
      <c r="B6" s="35">
        <v>0</v>
      </c>
      <c r="C6" s="35">
        <v>0.6</v>
      </c>
      <c r="D6" s="35">
        <v>0.6</v>
      </c>
      <c r="E6" s="35">
        <v>0.6</v>
      </c>
      <c r="F6" s="35">
        <v>0.6</v>
      </c>
      <c r="G6" s="35">
        <v>0.6</v>
      </c>
    </row>
    <row r="7" spans="1:7" x14ac:dyDescent="0.2">
      <c r="A7" s="34" t="s">
        <v>176</v>
      </c>
      <c r="B7" s="35">
        <v>0</v>
      </c>
      <c r="C7" s="35">
        <v>0.1</v>
      </c>
      <c r="D7" s="35">
        <v>0.2</v>
      </c>
      <c r="E7" s="35">
        <v>0.3</v>
      </c>
      <c r="F7" s="35">
        <v>0.3</v>
      </c>
      <c r="G7" s="35">
        <v>0.4</v>
      </c>
    </row>
    <row r="8" spans="1:7" ht="12" thickBot="1" x14ac:dyDescent="0.25">
      <c r="A8" s="36" t="s">
        <v>177</v>
      </c>
      <c r="B8" s="37">
        <v>0</v>
      </c>
      <c r="C8" s="37">
        <v>0.1</v>
      </c>
      <c r="D8" s="37">
        <v>0.1</v>
      </c>
      <c r="E8" s="37">
        <v>0.1</v>
      </c>
      <c r="F8" s="37">
        <v>0.1</v>
      </c>
      <c r="G8" s="37">
        <v>0.1</v>
      </c>
    </row>
    <row r="9" spans="1:7" x14ac:dyDescent="0.2">
      <c r="A9" s="40" t="s">
        <v>178</v>
      </c>
      <c r="B9" s="15">
        <v>17</v>
      </c>
      <c r="C9" s="15">
        <v>17.7</v>
      </c>
      <c r="D9" s="15">
        <v>17.7</v>
      </c>
      <c r="E9" s="15">
        <v>17.7</v>
      </c>
      <c r="F9" s="15">
        <v>17.7</v>
      </c>
      <c r="G9" s="15">
        <v>17.8</v>
      </c>
    </row>
    <row r="10" spans="1:7" x14ac:dyDescent="0.2">
      <c r="B10" s="9"/>
      <c r="C10" s="9"/>
      <c r="D10" s="9"/>
      <c r="E10" s="9"/>
      <c r="F10" s="9"/>
      <c r="G10" s="9"/>
    </row>
    <row r="11" spans="1:7" x14ac:dyDescent="0.2">
      <c r="A11" s="232" t="s">
        <v>571</v>
      </c>
    </row>
  </sheetData>
  <hyperlinks>
    <hyperlink ref="A11" location="OBSAH!A1" display="Zpět na obsah" xr:uid="{78529DDF-F2CD-47EF-97F0-CA82DF31C185}"/>
  </hyperlink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G16"/>
  <sheetViews>
    <sheetView zoomScaleNormal="100" workbookViewId="0">
      <selection activeCell="A17" sqref="A17"/>
    </sheetView>
  </sheetViews>
  <sheetFormatPr defaultRowHeight="11.4" x14ac:dyDescent="0.2"/>
  <cols>
    <col min="1" max="1" width="31.21875" style="4" customWidth="1"/>
    <col min="2" max="7" width="8.33203125" style="4" customWidth="1"/>
    <col min="8" max="16384" width="8.88671875" style="4"/>
  </cols>
  <sheetData>
    <row r="1" spans="1:7" x14ac:dyDescent="0.2">
      <c r="A1" s="4" t="s">
        <v>457</v>
      </c>
    </row>
    <row r="2" spans="1:7" ht="12.6" thickBot="1" x14ac:dyDescent="0.25">
      <c r="A2" s="12"/>
      <c r="B2" s="13">
        <v>2021</v>
      </c>
      <c r="C2" s="13">
        <v>2031</v>
      </c>
      <c r="D2" s="13">
        <v>2041</v>
      </c>
      <c r="E2" s="13">
        <v>2051</v>
      </c>
      <c r="F2" s="13">
        <v>2061</v>
      </c>
      <c r="G2" s="13">
        <v>2071</v>
      </c>
    </row>
    <row r="3" spans="1:7" ht="12" thickTop="1" x14ac:dyDescent="0.2">
      <c r="A3" s="14" t="s">
        <v>179</v>
      </c>
      <c r="B3" s="15">
        <v>3.2</v>
      </c>
      <c r="C3" s="15">
        <v>3.2775067666172846</v>
      </c>
      <c r="D3" s="15">
        <v>3.3376775653590891</v>
      </c>
      <c r="E3" s="16">
        <v>3.3843899387329444</v>
      </c>
      <c r="F3" s="16">
        <v>3.4206541378435737</v>
      </c>
      <c r="G3" s="16">
        <v>3.448807109789791</v>
      </c>
    </row>
    <row r="4" spans="1:7" x14ac:dyDescent="0.2">
      <c r="A4" s="14" t="s">
        <v>180</v>
      </c>
      <c r="B4" s="15">
        <v>3.2</v>
      </c>
      <c r="C4" s="15">
        <v>2.9654100474286578</v>
      </c>
      <c r="D4" s="15">
        <v>2.7832909184922179</v>
      </c>
      <c r="E4" s="16">
        <v>2.6419064441742881</v>
      </c>
      <c r="F4" s="16">
        <v>2.5321454888320614</v>
      </c>
      <c r="G4" s="16">
        <v>2.4469348079863877</v>
      </c>
    </row>
    <row r="5" spans="1:7" x14ac:dyDescent="0.2">
      <c r="A5" s="14" t="s">
        <v>181</v>
      </c>
      <c r="B5" s="15">
        <v>0.2</v>
      </c>
      <c r="C5" s="15">
        <v>0.2</v>
      </c>
      <c r="D5" s="15">
        <v>0.2</v>
      </c>
      <c r="E5" s="15">
        <v>0.2</v>
      </c>
      <c r="F5" s="15">
        <v>0.2</v>
      </c>
      <c r="G5" s="15">
        <v>0.2</v>
      </c>
    </row>
    <row r="6" spans="1:7" x14ac:dyDescent="0.2">
      <c r="A6" s="14" t="s">
        <v>182</v>
      </c>
      <c r="B6" s="15">
        <v>16.5</v>
      </c>
      <c r="C6" s="15">
        <v>16.353577018665682</v>
      </c>
      <c r="D6" s="15">
        <v>16.416374256959248</v>
      </c>
      <c r="E6" s="16">
        <v>16.831910527910956</v>
      </c>
      <c r="F6" s="16">
        <v>17.095184139620333</v>
      </c>
      <c r="G6" s="16">
        <v>17.108027167268478</v>
      </c>
    </row>
    <row r="7" spans="1:7" x14ac:dyDescent="0.2">
      <c r="A7" s="34" t="s">
        <v>183</v>
      </c>
      <c r="B7" s="35">
        <v>8.5</v>
      </c>
      <c r="C7" s="35">
        <v>8.7058773488271619</v>
      </c>
      <c r="D7" s="35">
        <v>8.8657060329850808</v>
      </c>
      <c r="E7" s="42">
        <v>8.9897857747593832</v>
      </c>
      <c r="F7" s="42">
        <v>9.0861125536469931</v>
      </c>
      <c r="G7" s="42">
        <v>9.1608938853791315</v>
      </c>
    </row>
    <row r="8" spans="1:7" x14ac:dyDescent="0.2">
      <c r="A8" s="34" t="s">
        <v>184</v>
      </c>
      <c r="B8" s="35">
        <v>4.5</v>
      </c>
      <c r="C8" s="35">
        <v>4.6089938905555563</v>
      </c>
      <c r="D8" s="35">
        <v>4.6936090762862186</v>
      </c>
      <c r="E8" s="42">
        <v>4.7592983513432028</v>
      </c>
      <c r="F8" s="42">
        <v>4.8102948813425259</v>
      </c>
      <c r="G8" s="42">
        <v>4.849884998141893</v>
      </c>
    </row>
    <row r="9" spans="1:7" x14ac:dyDescent="0.2">
      <c r="A9" s="34" t="s">
        <v>185</v>
      </c>
      <c r="B9" s="35">
        <v>2.2999999999999998</v>
      </c>
      <c r="C9" s="35">
        <v>1.8096407418014822</v>
      </c>
      <c r="D9" s="35">
        <v>1.605430060678291</v>
      </c>
      <c r="E9" s="42">
        <v>1.8136801747835176</v>
      </c>
      <c r="F9" s="42">
        <v>1.916031402939474</v>
      </c>
      <c r="G9" s="42">
        <v>1.8039456175762822</v>
      </c>
    </row>
    <row r="10" spans="1:7" x14ac:dyDescent="0.2">
      <c r="A10" s="34" t="s">
        <v>186</v>
      </c>
      <c r="B10" s="35">
        <v>1.2</v>
      </c>
      <c r="C10" s="35">
        <v>1.2290650374814815</v>
      </c>
      <c r="D10" s="35">
        <v>1.2516290870096582</v>
      </c>
      <c r="E10" s="42">
        <v>1.2691462270248541</v>
      </c>
      <c r="F10" s="42">
        <v>1.2827453016913402</v>
      </c>
      <c r="G10" s="42">
        <v>1.2933026661711715</v>
      </c>
    </row>
    <row r="11" spans="1:7" x14ac:dyDescent="0.2">
      <c r="A11" s="14" t="s">
        <v>187</v>
      </c>
      <c r="B11" s="15">
        <v>11.8</v>
      </c>
      <c r="C11" s="15">
        <v>11.8</v>
      </c>
      <c r="D11" s="15">
        <v>11.8</v>
      </c>
      <c r="E11" s="15">
        <v>11.8</v>
      </c>
      <c r="F11" s="15">
        <v>11.8</v>
      </c>
      <c r="G11" s="15">
        <v>11.8</v>
      </c>
    </row>
    <row r="12" spans="1:7" x14ac:dyDescent="0.2">
      <c r="A12" s="14" t="s">
        <v>188</v>
      </c>
      <c r="B12" s="15">
        <v>0.5</v>
      </c>
      <c r="C12" s="15">
        <v>0.51</v>
      </c>
      <c r="D12" s="15">
        <v>0.51</v>
      </c>
      <c r="E12" s="15">
        <v>0.51</v>
      </c>
      <c r="F12" s="15">
        <v>0.51</v>
      </c>
      <c r="G12" s="15">
        <v>0.51</v>
      </c>
    </row>
    <row r="13" spans="1:7" ht="12" thickBot="1" x14ac:dyDescent="0.25">
      <c r="A13" s="38" t="s">
        <v>126</v>
      </c>
      <c r="B13" s="39">
        <v>4.8</v>
      </c>
      <c r="C13" s="39">
        <v>4.8</v>
      </c>
      <c r="D13" s="39">
        <v>4.8</v>
      </c>
      <c r="E13" s="39">
        <v>4.8</v>
      </c>
      <c r="F13" s="39">
        <v>4.8</v>
      </c>
      <c r="G13" s="39">
        <v>4.8</v>
      </c>
    </row>
    <row r="14" spans="1:7" x14ac:dyDescent="0.2">
      <c r="A14" s="40" t="s">
        <v>189</v>
      </c>
      <c r="B14" s="15">
        <v>40.195507250381034</v>
      </c>
      <c r="C14" s="15">
        <v>39.906493832711625</v>
      </c>
      <c r="D14" s="15">
        <v>39.847342740810554</v>
      </c>
      <c r="E14" s="15">
        <v>40.168206910818185</v>
      </c>
      <c r="F14" s="15">
        <v>40.357983766295966</v>
      </c>
      <c r="G14" s="15">
        <v>40.313769085044655</v>
      </c>
    </row>
    <row r="16" spans="1:7" x14ac:dyDescent="0.2">
      <c r="A16" s="232" t="s">
        <v>571</v>
      </c>
    </row>
  </sheetData>
  <hyperlinks>
    <hyperlink ref="A16" location="OBSAH!A1" display="Zpět na obsah" xr:uid="{17CBC83F-ED4A-4614-BE52-371439F97F29}"/>
  </hyperlink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00D7-3A70-45C6-AD5D-CB55637AB089}">
  <sheetPr>
    <tabColor theme="0" tint="-0.34998626667073579"/>
  </sheetPr>
  <dimension ref="A1:D30"/>
  <sheetViews>
    <sheetView zoomScaleNormal="100" workbookViewId="0">
      <selection activeCell="D27" sqref="D27"/>
    </sheetView>
  </sheetViews>
  <sheetFormatPr defaultColWidth="8.88671875" defaultRowHeight="11.4" x14ac:dyDescent="0.2"/>
  <cols>
    <col min="1" max="1" width="27.5546875" style="60" customWidth="1"/>
    <col min="2" max="2" width="8.88671875" style="135"/>
    <col min="3" max="4" width="8.88671875" style="60"/>
    <col min="5" max="5" width="33" style="60" bestFit="1" customWidth="1"/>
    <col min="6" max="16384" width="8.88671875" style="60"/>
  </cols>
  <sheetData>
    <row r="1" spans="1:2" x14ac:dyDescent="0.2">
      <c r="A1" s="60" t="s">
        <v>466</v>
      </c>
    </row>
    <row r="2" spans="1:2" x14ac:dyDescent="0.2">
      <c r="A2" s="87"/>
      <c r="B2" s="136"/>
    </row>
    <row r="3" spans="1:2" x14ac:dyDescent="0.2">
      <c r="A3" s="137" t="s">
        <v>460</v>
      </c>
      <c r="B3" s="88">
        <v>2.81</v>
      </c>
    </row>
    <row r="4" spans="1:2" x14ac:dyDescent="0.2">
      <c r="A4" s="137" t="s">
        <v>285</v>
      </c>
      <c r="B4" s="88">
        <v>3.1397000000000004</v>
      </c>
    </row>
    <row r="5" spans="1:2" x14ac:dyDescent="0.2">
      <c r="A5" s="137" t="s">
        <v>264</v>
      </c>
      <c r="B5" s="88">
        <v>3.7526000000000002</v>
      </c>
    </row>
    <row r="6" spans="1:2" x14ac:dyDescent="0.2">
      <c r="A6" s="137" t="s">
        <v>273</v>
      </c>
      <c r="B6" s="88">
        <v>4.0621999999999989</v>
      </c>
    </row>
    <row r="7" spans="1:2" x14ac:dyDescent="0.2">
      <c r="A7" s="137" t="s">
        <v>280</v>
      </c>
      <c r="B7" s="88">
        <v>4.7347999999999999</v>
      </c>
    </row>
    <row r="8" spans="1:2" x14ac:dyDescent="0.2">
      <c r="A8" s="137" t="s">
        <v>284</v>
      </c>
      <c r="B8" s="88">
        <v>5.1656999999999993</v>
      </c>
    </row>
    <row r="9" spans="1:2" x14ac:dyDescent="0.2">
      <c r="A9" s="137" t="s">
        <v>286</v>
      </c>
      <c r="B9" s="88">
        <v>5.3048000000000002</v>
      </c>
    </row>
    <row r="10" spans="1:2" x14ac:dyDescent="0.2">
      <c r="A10" s="137" t="s">
        <v>276</v>
      </c>
      <c r="B10" s="88">
        <v>5.3986000000000001</v>
      </c>
    </row>
    <row r="11" spans="1:2" x14ac:dyDescent="0.2">
      <c r="A11" s="137" t="s">
        <v>266</v>
      </c>
      <c r="B11" s="88">
        <v>5.4398</v>
      </c>
    </row>
    <row r="12" spans="1:2" x14ac:dyDescent="0.2">
      <c r="A12" s="137" t="s">
        <v>274</v>
      </c>
      <c r="B12" s="88">
        <v>6.06</v>
      </c>
    </row>
    <row r="13" spans="1:2" x14ac:dyDescent="0.2">
      <c r="A13" s="137" t="s">
        <v>281</v>
      </c>
      <c r="B13" s="88">
        <v>6.5980999999999996</v>
      </c>
    </row>
    <row r="14" spans="1:2" x14ac:dyDescent="0.2">
      <c r="A14" s="137" t="s">
        <v>287</v>
      </c>
      <c r="B14" s="88">
        <v>7.428700000000001</v>
      </c>
    </row>
    <row r="15" spans="1:2" x14ac:dyDescent="0.2">
      <c r="A15" s="137" t="s">
        <v>279</v>
      </c>
      <c r="B15" s="88">
        <v>7.5177000000000005</v>
      </c>
    </row>
    <row r="16" spans="1:2" x14ac:dyDescent="0.2">
      <c r="A16" s="87" t="s">
        <v>461</v>
      </c>
      <c r="B16" s="88">
        <v>7.8631111111111114</v>
      </c>
    </row>
    <row r="17" spans="1:4" x14ac:dyDescent="0.2">
      <c r="A17" s="137" t="s">
        <v>270</v>
      </c>
      <c r="B17" s="88">
        <v>8.2925000000000004</v>
      </c>
    </row>
    <row r="18" spans="1:4" x14ac:dyDescent="0.2">
      <c r="A18" s="137" t="s">
        <v>268</v>
      </c>
      <c r="B18" s="88">
        <v>8.4158999999999988</v>
      </c>
    </row>
    <row r="19" spans="1:4" x14ac:dyDescent="0.2">
      <c r="A19" s="137" t="s">
        <v>462</v>
      </c>
      <c r="B19" s="88">
        <v>8.4878999999999998</v>
      </c>
    </row>
    <row r="20" spans="1:4" x14ac:dyDescent="0.2">
      <c r="A20" s="137" t="s">
        <v>275</v>
      </c>
      <c r="B20" s="88">
        <v>8.7556000000000012</v>
      </c>
    </row>
    <row r="21" spans="1:4" x14ac:dyDescent="0.2">
      <c r="A21" s="87" t="s">
        <v>463</v>
      </c>
      <c r="B21" s="88">
        <v>8.9291999999999998</v>
      </c>
    </row>
    <row r="22" spans="1:4" x14ac:dyDescent="0.2">
      <c r="A22" s="137" t="s">
        <v>282</v>
      </c>
      <c r="B22" s="88">
        <v>9.507299999999999</v>
      </c>
    </row>
    <row r="23" spans="1:4" x14ac:dyDescent="0.2">
      <c r="A23" s="87" t="s">
        <v>278</v>
      </c>
      <c r="B23" s="88">
        <v>9.7401</v>
      </c>
    </row>
    <row r="24" spans="1:4" x14ac:dyDescent="0.2">
      <c r="A24" s="137" t="s">
        <v>464</v>
      </c>
      <c r="B24" s="88">
        <v>10.135200000000001</v>
      </c>
    </row>
    <row r="25" spans="1:4" x14ac:dyDescent="0.2">
      <c r="A25" s="137" t="s">
        <v>271</v>
      </c>
      <c r="B25" s="88">
        <v>11.0854</v>
      </c>
    </row>
    <row r="26" spans="1:4" x14ac:dyDescent="0.2">
      <c r="A26" s="137" t="s">
        <v>262</v>
      </c>
      <c r="B26" s="88">
        <v>12.202999999999999</v>
      </c>
      <c r="D26" s="232" t="s">
        <v>571</v>
      </c>
    </row>
    <row r="27" spans="1:4" x14ac:dyDescent="0.2">
      <c r="A27" s="137" t="s">
        <v>288</v>
      </c>
      <c r="B27" s="88">
        <v>12.431899999999999</v>
      </c>
    </row>
    <row r="28" spans="1:4" x14ac:dyDescent="0.2">
      <c r="A28" s="137" t="s">
        <v>267</v>
      </c>
      <c r="B28" s="88">
        <v>12.5717</v>
      </c>
    </row>
    <row r="29" spans="1:4" x14ac:dyDescent="0.2">
      <c r="A29" s="137" t="s">
        <v>465</v>
      </c>
      <c r="B29" s="88">
        <v>13.367499999999998</v>
      </c>
    </row>
    <row r="30" spans="1:4" x14ac:dyDescent="0.2">
      <c r="A30" s="137" t="s">
        <v>265</v>
      </c>
      <c r="B30" s="88">
        <v>24.355600000000003</v>
      </c>
    </row>
  </sheetData>
  <hyperlinks>
    <hyperlink ref="D26" location="OBSAH!A1" display="Zpět na obsah" xr:uid="{0D3B13E3-608D-421C-ADC6-9EE91F482A90}"/>
  </hyperlinks>
  <pageMargins left="0.7" right="0.7" top="0.78740157499999996" bottom="0.78740157499999996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8D52-85BF-4ED4-9AAD-517E30F6A517}">
  <sheetPr>
    <tabColor theme="0" tint="-0.34998626667073579"/>
  </sheetPr>
  <dimension ref="A1:D29"/>
  <sheetViews>
    <sheetView zoomScaleNormal="100" workbookViewId="0">
      <selection activeCell="D26" sqref="D26"/>
    </sheetView>
  </sheetViews>
  <sheetFormatPr defaultRowHeight="11.4" x14ac:dyDescent="0.2"/>
  <cols>
    <col min="1" max="1" width="28.33203125" style="83" customWidth="1"/>
    <col min="2" max="16384" width="8.88671875" style="83"/>
  </cols>
  <sheetData>
    <row r="1" spans="1:2" x14ac:dyDescent="0.2">
      <c r="A1" s="83" t="s">
        <v>467</v>
      </c>
    </row>
    <row r="2" spans="1:2" x14ac:dyDescent="0.2">
      <c r="A2" s="128"/>
      <c r="B2" s="138"/>
    </row>
    <row r="3" spans="1:2" x14ac:dyDescent="0.2">
      <c r="A3" s="137" t="s">
        <v>265</v>
      </c>
      <c r="B3" s="82">
        <v>7.2099999999999997E-2</v>
      </c>
    </row>
    <row r="4" spans="1:2" x14ac:dyDescent="0.2">
      <c r="A4" s="137" t="s">
        <v>465</v>
      </c>
      <c r="B4" s="82">
        <v>3.5406999999999997</v>
      </c>
    </row>
    <row r="5" spans="1:2" x14ac:dyDescent="0.2">
      <c r="A5" s="137" t="s">
        <v>270</v>
      </c>
      <c r="B5" s="82">
        <v>4.6007999999999996</v>
      </c>
    </row>
    <row r="6" spans="1:2" x14ac:dyDescent="0.2">
      <c r="A6" s="128" t="s">
        <v>463</v>
      </c>
      <c r="B6" s="82">
        <v>6.1183999999999994</v>
      </c>
    </row>
    <row r="7" spans="1:2" x14ac:dyDescent="0.2">
      <c r="A7" s="137" t="s">
        <v>462</v>
      </c>
      <c r="B7" s="82">
        <v>6.6280000000000001</v>
      </c>
    </row>
    <row r="8" spans="1:2" x14ac:dyDescent="0.2">
      <c r="A8" s="137" t="s">
        <v>274</v>
      </c>
      <c r="B8" s="82">
        <v>8.6547999999999998</v>
      </c>
    </row>
    <row r="9" spans="1:2" x14ac:dyDescent="0.2">
      <c r="A9" s="128" t="s">
        <v>461</v>
      </c>
      <c r="B9" s="82">
        <v>8.8414444444444431</v>
      </c>
    </row>
    <row r="10" spans="1:2" x14ac:dyDescent="0.2">
      <c r="A10" s="137" t="s">
        <v>281</v>
      </c>
      <c r="B10" s="82">
        <v>9.0414999999999992</v>
      </c>
    </row>
    <row r="11" spans="1:2" x14ac:dyDescent="0.2">
      <c r="A11" s="137" t="s">
        <v>288</v>
      </c>
      <c r="B11" s="82">
        <v>9.7954000000000008</v>
      </c>
    </row>
    <row r="12" spans="1:2" x14ac:dyDescent="0.2">
      <c r="A12" s="137" t="s">
        <v>464</v>
      </c>
      <c r="B12" s="82">
        <v>9.9623999999999988</v>
      </c>
    </row>
    <row r="13" spans="1:2" x14ac:dyDescent="0.2">
      <c r="A13" s="137" t="s">
        <v>275</v>
      </c>
      <c r="B13" s="82">
        <v>10.792200000000001</v>
      </c>
    </row>
    <row r="14" spans="1:2" x14ac:dyDescent="0.2">
      <c r="A14" s="137" t="s">
        <v>284</v>
      </c>
      <c r="B14" s="82">
        <v>11.0296</v>
      </c>
    </row>
    <row r="15" spans="1:2" x14ac:dyDescent="0.2">
      <c r="A15" s="137" t="s">
        <v>266</v>
      </c>
      <c r="B15" s="82">
        <v>11.336200000000002</v>
      </c>
    </row>
    <row r="16" spans="1:2" x14ac:dyDescent="0.2">
      <c r="A16" s="137" t="s">
        <v>273</v>
      </c>
      <c r="B16" s="82">
        <v>11.366899999999999</v>
      </c>
    </row>
    <row r="17" spans="1:4" x14ac:dyDescent="0.2">
      <c r="A17" s="137" t="s">
        <v>287</v>
      </c>
      <c r="B17" s="82">
        <v>11.680299999999999</v>
      </c>
    </row>
    <row r="18" spans="1:4" x14ac:dyDescent="0.2">
      <c r="A18" s="137" t="s">
        <v>280</v>
      </c>
      <c r="B18" s="82">
        <v>12.2492</v>
      </c>
    </row>
    <row r="19" spans="1:4" x14ac:dyDescent="0.2">
      <c r="A19" s="137" t="s">
        <v>267</v>
      </c>
      <c r="B19" s="82">
        <v>12.2576</v>
      </c>
    </row>
    <row r="20" spans="1:4" x14ac:dyDescent="0.2">
      <c r="A20" s="137" t="s">
        <v>276</v>
      </c>
      <c r="B20" s="82">
        <v>12.5159</v>
      </c>
    </row>
    <row r="21" spans="1:4" x14ac:dyDescent="0.2">
      <c r="A21" s="137" t="s">
        <v>271</v>
      </c>
      <c r="B21" s="82">
        <v>12.937100000000001</v>
      </c>
    </row>
    <row r="22" spans="1:4" x14ac:dyDescent="0.2">
      <c r="A22" s="137" t="s">
        <v>285</v>
      </c>
      <c r="B22" s="82">
        <v>13.504399999999999</v>
      </c>
    </row>
    <row r="23" spans="1:4" x14ac:dyDescent="0.2">
      <c r="A23" s="137" t="s">
        <v>262</v>
      </c>
      <c r="B23" s="82">
        <v>13.823899999999998</v>
      </c>
    </row>
    <row r="24" spans="1:4" x14ac:dyDescent="0.2">
      <c r="A24" s="137" t="s">
        <v>279</v>
      </c>
      <c r="B24" s="82">
        <v>14.039599999999998</v>
      </c>
    </row>
    <row r="25" spans="1:4" x14ac:dyDescent="0.2">
      <c r="A25" s="128" t="s">
        <v>278</v>
      </c>
      <c r="B25" s="82">
        <v>14.126200000000001</v>
      </c>
      <c r="D25" s="232" t="s">
        <v>571</v>
      </c>
    </row>
    <row r="26" spans="1:4" x14ac:dyDescent="0.2">
      <c r="A26" s="137" t="s">
        <v>282</v>
      </c>
      <c r="B26" s="82">
        <v>14.4084</v>
      </c>
    </row>
    <row r="27" spans="1:4" x14ac:dyDescent="0.2">
      <c r="A27" s="137" t="s">
        <v>264</v>
      </c>
      <c r="B27" s="82">
        <v>14.694700000000001</v>
      </c>
    </row>
    <row r="28" spans="1:4" x14ac:dyDescent="0.2">
      <c r="A28" s="137" t="s">
        <v>286</v>
      </c>
      <c r="B28" s="82">
        <v>15.561600000000002</v>
      </c>
    </row>
    <row r="29" spans="1:4" x14ac:dyDescent="0.2">
      <c r="A29" s="137" t="s">
        <v>268</v>
      </c>
      <c r="B29" s="82">
        <v>16.350100000000005</v>
      </c>
    </row>
  </sheetData>
  <hyperlinks>
    <hyperlink ref="D25" location="OBSAH!A1" display="Zpět na obsah" xr:uid="{CE026C58-733D-473B-B0CF-64FA0008D893}"/>
  </hyperlinks>
  <pageMargins left="0.7" right="0.7" top="0.78740157499999996" bottom="0.78740157499999996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E7C6-E3C8-4F3C-A21A-AA41EA271724}">
  <sheetPr>
    <tabColor theme="0" tint="-0.34998626667073579"/>
  </sheetPr>
  <dimension ref="A1:D29"/>
  <sheetViews>
    <sheetView zoomScaleNormal="100" workbookViewId="0">
      <selection activeCell="D25" sqref="D25"/>
    </sheetView>
  </sheetViews>
  <sheetFormatPr defaultRowHeight="11.4" x14ac:dyDescent="0.2"/>
  <cols>
    <col min="1" max="1" width="13.44140625" style="19" customWidth="1"/>
    <col min="2" max="16384" width="8.88671875" style="19"/>
  </cols>
  <sheetData>
    <row r="1" spans="1:2" x14ac:dyDescent="0.2">
      <c r="A1" s="19" t="s">
        <v>469</v>
      </c>
    </row>
    <row r="2" spans="1:2" x14ac:dyDescent="0.2">
      <c r="A2" s="128"/>
      <c r="B2" s="138"/>
    </row>
    <row r="3" spans="1:2" x14ac:dyDescent="0.2">
      <c r="A3" s="137" t="s">
        <v>266</v>
      </c>
      <c r="B3" s="82">
        <v>0.2787</v>
      </c>
    </row>
    <row r="4" spans="1:2" x14ac:dyDescent="0.2">
      <c r="A4" s="137" t="s">
        <v>273</v>
      </c>
      <c r="B4" s="82">
        <v>0.31090000000000001</v>
      </c>
    </row>
    <row r="5" spans="1:2" x14ac:dyDescent="0.2">
      <c r="A5" s="137" t="s">
        <v>285</v>
      </c>
      <c r="B5" s="82">
        <v>0.42020000000000002</v>
      </c>
    </row>
    <row r="6" spans="1:2" x14ac:dyDescent="0.2">
      <c r="A6" s="137" t="s">
        <v>264</v>
      </c>
      <c r="B6" s="82">
        <v>0.46420000000000006</v>
      </c>
    </row>
    <row r="7" spans="1:2" x14ac:dyDescent="0.2">
      <c r="A7" s="137" t="s">
        <v>282</v>
      </c>
      <c r="B7" s="82">
        <v>0.56330000000000002</v>
      </c>
    </row>
    <row r="8" spans="1:2" x14ac:dyDescent="0.2">
      <c r="A8" s="137" t="s">
        <v>286</v>
      </c>
      <c r="B8" s="82">
        <v>0.62009999999999998</v>
      </c>
    </row>
    <row r="9" spans="1:2" x14ac:dyDescent="0.2">
      <c r="A9" s="128" t="s">
        <v>278</v>
      </c>
      <c r="B9" s="82">
        <v>0.97330000000000005</v>
      </c>
    </row>
    <row r="10" spans="1:2" x14ac:dyDescent="0.2">
      <c r="A10" s="137" t="s">
        <v>274</v>
      </c>
      <c r="B10" s="82">
        <v>0.98109999999999997</v>
      </c>
    </row>
    <row r="11" spans="1:2" x14ac:dyDescent="0.2">
      <c r="A11" s="137" t="s">
        <v>288</v>
      </c>
      <c r="B11" s="82">
        <v>1.0081</v>
      </c>
    </row>
    <row r="12" spans="1:2" x14ac:dyDescent="0.2">
      <c r="A12" s="137" t="s">
        <v>276</v>
      </c>
      <c r="B12" s="82">
        <v>1.1375</v>
      </c>
    </row>
    <row r="13" spans="1:2" x14ac:dyDescent="0.2">
      <c r="A13" s="137" t="s">
        <v>464</v>
      </c>
      <c r="B13" s="82">
        <v>1.1682999999999999</v>
      </c>
    </row>
    <row r="14" spans="1:2" x14ac:dyDescent="0.2">
      <c r="A14" s="137" t="s">
        <v>281</v>
      </c>
      <c r="B14" s="82">
        <v>1.2284999999999999</v>
      </c>
    </row>
    <row r="15" spans="1:2" x14ac:dyDescent="0.2">
      <c r="A15" s="137" t="s">
        <v>267</v>
      </c>
      <c r="B15" s="82">
        <v>1.3195000000000001</v>
      </c>
    </row>
    <row r="16" spans="1:2" x14ac:dyDescent="0.2">
      <c r="A16" s="137" t="s">
        <v>280</v>
      </c>
      <c r="B16" s="82">
        <v>1.3419000000000001</v>
      </c>
    </row>
    <row r="17" spans="1:4" x14ac:dyDescent="0.2">
      <c r="A17" s="137" t="s">
        <v>279</v>
      </c>
      <c r="B17" s="82">
        <v>1.3855</v>
      </c>
    </row>
    <row r="18" spans="1:4" x14ac:dyDescent="0.2">
      <c r="A18" s="137" t="s">
        <v>270</v>
      </c>
      <c r="B18" s="82">
        <v>1.5829999999999997</v>
      </c>
    </row>
    <row r="19" spans="1:4" x14ac:dyDescent="0.2">
      <c r="A19" s="137" t="s">
        <v>265</v>
      </c>
      <c r="B19" s="82">
        <v>1.8393999999999999</v>
      </c>
    </row>
    <row r="20" spans="1:4" x14ac:dyDescent="0.2">
      <c r="A20" s="128" t="s">
        <v>461</v>
      </c>
      <c r="B20" s="82">
        <v>1.8671111111111114</v>
      </c>
    </row>
    <row r="21" spans="1:4" x14ac:dyDescent="0.2">
      <c r="A21" s="137" t="s">
        <v>462</v>
      </c>
      <c r="B21" s="82">
        <v>1.986</v>
      </c>
    </row>
    <row r="22" spans="1:4" x14ac:dyDescent="0.2">
      <c r="A22" s="137" t="s">
        <v>287</v>
      </c>
      <c r="B22" s="82">
        <v>2.3679000000000001</v>
      </c>
    </row>
    <row r="23" spans="1:4" x14ac:dyDescent="0.2">
      <c r="A23" s="137" t="s">
        <v>271</v>
      </c>
      <c r="B23" s="82">
        <v>2.5589999999999997</v>
      </c>
    </row>
    <row r="24" spans="1:4" x14ac:dyDescent="0.2">
      <c r="A24" s="137" t="s">
        <v>284</v>
      </c>
      <c r="B24" s="82">
        <v>2.8252000000000002</v>
      </c>
    </row>
    <row r="25" spans="1:4" x14ac:dyDescent="0.2">
      <c r="A25" s="137" t="s">
        <v>275</v>
      </c>
      <c r="B25" s="82">
        <v>3.1632000000000002</v>
      </c>
      <c r="D25" s="232" t="s">
        <v>571</v>
      </c>
    </row>
    <row r="26" spans="1:4" x14ac:dyDescent="0.2">
      <c r="A26" s="137" t="s">
        <v>262</v>
      </c>
      <c r="B26" s="82">
        <v>3.3883000000000001</v>
      </c>
    </row>
    <row r="27" spans="1:4" x14ac:dyDescent="0.2">
      <c r="A27" s="137" t="s">
        <v>465</v>
      </c>
      <c r="B27" s="82">
        <v>3.7181999999999995</v>
      </c>
    </row>
    <row r="28" spans="1:4" x14ac:dyDescent="0.2">
      <c r="A28" s="128" t="s">
        <v>468</v>
      </c>
      <c r="B28" s="82">
        <v>3.9844999999999997</v>
      </c>
    </row>
    <row r="29" spans="1:4" x14ac:dyDescent="0.2">
      <c r="A29" s="137" t="s">
        <v>268</v>
      </c>
      <c r="B29" s="82">
        <v>4.0312000000000001</v>
      </c>
    </row>
  </sheetData>
  <hyperlinks>
    <hyperlink ref="D25" location="OBSAH!A1" display="Zpět na obsah" xr:uid="{2FF4D3A8-1F9C-4073-852C-12E8B7BAAA93}"/>
  </hyperlinks>
  <pageMargins left="0.7" right="0.7" top="0.78740157499999996" bottom="0.78740157499999996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M28" sqref="M28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6"/>
  <sheetViews>
    <sheetView zoomScaleNormal="100" workbookViewId="0">
      <selection activeCell="A26" sqref="A26"/>
    </sheetView>
  </sheetViews>
  <sheetFormatPr defaultRowHeight="11.4" x14ac:dyDescent="0.2"/>
  <cols>
    <col min="1" max="1" width="32.77734375" style="139" bestFit="1" customWidth="1"/>
    <col min="2" max="16384" width="8.88671875" style="139"/>
  </cols>
  <sheetData>
    <row r="1" spans="1:52" x14ac:dyDescent="0.2">
      <c r="A1" s="139" t="s">
        <v>190</v>
      </c>
    </row>
    <row r="2" spans="1:52" s="211" customFormat="1" x14ac:dyDescent="0.2">
      <c r="A2" s="3"/>
      <c r="B2" s="3">
        <v>2021</v>
      </c>
      <c r="C2" s="3">
        <v>2022</v>
      </c>
      <c r="D2" s="3">
        <v>2023</v>
      </c>
      <c r="E2" s="3">
        <v>2024</v>
      </c>
      <c r="F2" s="3">
        <v>2025</v>
      </c>
      <c r="G2" s="3">
        <v>2026</v>
      </c>
      <c r="H2" s="3">
        <v>2027</v>
      </c>
      <c r="I2" s="3">
        <v>2028</v>
      </c>
      <c r="J2" s="3">
        <v>2029</v>
      </c>
      <c r="K2" s="3">
        <v>2030</v>
      </c>
      <c r="L2" s="3">
        <v>2031</v>
      </c>
      <c r="M2" s="3">
        <v>2032</v>
      </c>
      <c r="N2" s="3">
        <v>2033</v>
      </c>
      <c r="O2" s="3">
        <v>2034</v>
      </c>
      <c r="P2" s="3">
        <v>2035</v>
      </c>
      <c r="Q2" s="3">
        <v>2036</v>
      </c>
      <c r="R2" s="3">
        <v>2037</v>
      </c>
      <c r="S2" s="3">
        <v>2038</v>
      </c>
      <c r="T2" s="3">
        <v>2039</v>
      </c>
      <c r="U2" s="3">
        <v>2040</v>
      </c>
      <c r="V2" s="3">
        <v>2041</v>
      </c>
      <c r="W2" s="3">
        <v>2042</v>
      </c>
      <c r="X2" s="3">
        <v>2043</v>
      </c>
      <c r="Y2" s="3">
        <v>2044</v>
      </c>
      <c r="Z2" s="3">
        <v>2045</v>
      </c>
      <c r="AA2" s="3">
        <v>2046</v>
      </c>
      <c r="AB2" s="3">
        <v>2047</v>
      </c>
      <c r="AC2" s="3">
        <v>2048</v>
      </c>
      <c r="AD2" s="3">
        <v>2049</v>
      </c>
      <c r="AE2" s="3">
        <v>2050</v>
      </c>
      <c r="AF2" s="3">
        <v>2051</v>
      </c>
      <c r="AG2" s="3">
        <v>2052</v>
      </c>
      <c r="AH2" s="3">
        <v>2053</v>
      </c>
      <c r="AI2" s="3">
        <v>2054</v>
      </c>
      <c r="AJ2" s="3">
        <v>2055</v>
      </c>
      <c r="AK2" s="3">
        <v>2056</v>
      </c>
      <c r="AL2" s="3">
        <v>2057</v>
      </c>
      <c r="AM2" s="3">
        <v>2058</v>
      </c>
      <c r="AN2" s="3">
        <v>2059</v>
      </c>
      <c r="AO2" s="3">
        <v>2060</v>
      </c>
      <c r="AP2" s="3">
        <v>2061</v>
      </c>
      <c r="AQ2" s="3">
        <v>2062</v>
      </c>
      <c r="AR2" s="3">
        <v>2063</v>
      </c>
      <c r="AS2" s="3">
        <v>2064</v>
      </c>
      <c r="AT2" s="3">
        <v>2065</v>
      </c>
      <c r="AU2" s="3">
        <v>2066</v>
      </c>
      <c r="AV2" s="3">
        <v>2067</v>
      </c>
      <c r="AW2" s="3">
        <v>2068</v>
      </c>
      <c r="AX2" s="3">
        <v>2069</v>
      </c>
      <c r="AY2" s="3">
        <v>2070</v>
      </c>
      <c r="AZ2" s="3">
        <v>2071</v>
      </c>
    </row>
    <row r="3" spans="1:52" x14ac:dyDescent="0.2">
      <c r="A3" s="2" t="s">
        <v>79</v>
      </c>
      <c r="B3" s="5">
        <v>-8</v>
      </c>
      <c r="C3" s="5">
        <v>-5</v>
      </c>
      <c r="D3" s="5">
        <v>-4.9000000000000004</v>
      </c>
      <c r="E3" s="5">
        <v>-4.3</v>
      </c>
      <c r="F3" s="5">
        <v>-4.0999999999999996</v>
      </c>
      <c r="G3" s="5">
        <v>-3.677598955923763</v>
      </c>
      <c r="H3" s="5">
        <v>-3.7437029334631831</v>
      </c>
      <c r="I3" s="5">
        <v>-3.7558889946207614</v>
      </c>
      <c r="J3" s="5">
        <v>-3.78056970091815</v>
      </c>
      <c r="K3" s="5">
        <v>-3.853825806019735</v>
      </c>
      <c r="L3" s="5">
        <v>-3.9166261307756187</v>
      </c>
      <c r="M3" s="5">
        <v>-4.0379142757001247</v>
      </c>
      <c r="N3" s="5">
        <v>-4.1596507145206445</v>
      </c>
      <c r="O3" s="5">
        <v>-4.3191030209947101</v>
      </c>
      <c r="P3" s="5">
        <v>-4.5020975226800104</v>
      </c>
      <c r="Q3" s="5">
        <v>-4.7144670073046342</v>
      </c>
      <c r="R3" s="5">
        <v>-4.9550582285353286</v>
      </c>
      <c r="S3" s="5">
        <v>-5.2417306078897639</v>
      </c>
      <c r="T3" s="5">
        <v>-5.5879723195144066</v>
      </c>
      <c r="U3" s="5">
        <v>-5.9707728671523554</v>
      </c>
      <c r="V3" s="5">
        <v>-6.3588596450835411</v>
      </c>
      <c r="W3" s="5">
        <v>-6.7433896297176972</v>
      </c>
      <c r="X3" s="5">
        <v>-7.1156054729053366</v>
      </c>
      <c r="Y3" s="5">
        <v>-7.4795366788266193</v>
      </c>
      <c r="Z3" s="5">
        <v>-7.8181923184451563</v>
      </c>
      <c r="AA3" s="5">
        <v>-8.1090121673138924</v>
      </c>
      <c r="AB3" s="5">
        <v>-8.3713286830172251</v>
      </c>
      <c r="AC3" s="5">
        <v>-8.6311478735849363</v>
      </c>
      <c r="AD3" s="5">
        <v>-8.8942021577324155</v>
      </c>
      <c r="AE3" s="5">
        <v>-9.1586213303897779</v>
      </c>
      <c r="AF3" s="5">
        <v>-9.4186833857536172</v>
      </c>
      <c r="AG3" s="5">
        <v>-9.6691170022034925</v>
      </c>
      <c r="AH3" s="5">
        <v>-9.91342700083176</v>
      </c>
      <c r="AI3" s="5">
        <v>-10.15157303517352</v>
      </c>
      <c r="AJ3" s="5">
        <v>-10.369225978634482</v>
      </c>
      <c r="AK3" s="5">
        <v>-10.572619040101351</v>
      </c>
      <c r="AL3" s="5">
        <v>-10.745937419084143</v>
      </c>
      <c r="AM3" s="5">
        <v>-10.869316886900975</v>
      </c>
      <c r="AN3" s="5">
        <v>-10.943666678955658</v>
      </c>
      <c r="AO3" s="5">
        <v>-10.938619133003229</v>
      </c>
      <c r="AP3" s="5">
        <v>-10.864480504223074</v>
      </c>
      <c r="AQ3" s="5">
        <v>-10.743571326972322</v>
      </c>
      <c r="AR3" s="5">
        <v>-10.598466706542176</v>
      </c>
      <c r="AS3" s="5">
        <v>-10.44006666186462</v>
      </c>
      <c r="AT3" s="5">
        <v>-10.269342054261664</v>
      </c>
      <c r="AU3" s="5">
        <v>-10.098835584372814</v>
      </c>
      <c r="AV3" s="5">
        <v>-9.9298022750967689</v>
      </c>
      <c r="AW3" s="5">
        <v>-9.7683201764445897</v>
      </c>
      <c r="AX3" s="5">
        <v>-9.6195008857729505</v>
      </c>
      <c r="AY3" s="5">
        <v>-9.5155411242679406</v>
      </c>
      <c r="AZ3" s="5">
        <v>-9.227470265146934</v>
      </c>
    </row>
    <row r="4" spans="1:52" x14ac:dyDescent="0.2"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</row>
    <row r="26" spans="1:1" x14ac:dyDescent="0.2">
      <c r="A26" s="232" t="s">
        <v>571</v>
      </c>
    </row>
  </sheetData>
  <hyperlinks>
    <hyperlink ref="A26" location="OBSAH!A1" display="Zpět na obsah" xr:uid="{8378AE32-E88A-4011-BCA6-8614B3C9AF9D}"/>
  </hyperlinks>
  <pageMargins left="0.7" right="0.7" top="0.78740157499999996" bottom="0.78740157499999996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28"/>
  <sheetViews>
    <sheetView zoomScaleNormal="100" workbookViewId="0">
      <selection activeCell="A28" sqref="A28"/>
    </sheetView>
  </sheetViews>
  <sheetFormatPr defaultColWidth="8.88671875" defaultRowHeight="11.4" x14ac:dyDescent="0.2"/>
  <cols>
    <col min="1" max="1" width="40.6640625" style="4" bestFit="1" customWidth="1"/>
    <col min="2" max="16384" width="8.88671875" style="4"/>
  </cols>
  <sheetData>
    <row r="1" spans="1:52" x14ac:dyDescent="0.2">
      <c r="A1" s="4" t="s">
        <v>191</v>
      </c>
    </row>
    <row r="2" spans="1:52" x14ac:dyDescent="0.2">
      <c r="A2" s="87"/>
      <c r="B2" s="120">
        <v>2021</v>
      </c>
      <c r="C2" s="120">
        <v>2022</v>
      </c>
      <c r="D2" s="120">
        <v>2023</v>
      </c>
      <c r="E2" s="120">
        <v>2024</v>
      </c>
      <c r="F2" s="120">
        <v>2025</v>
      </c>
      <c r="G2" s="120">
        <v>2026</v>
      </c>
      <c r="H2" s="120">
        <v>2027</v>
      </c>
      <c r="I2" s="120">
        <v>2028</v>
      </c>
      <c r="J2" s="120">
        <v>2029</v>
      </c>
      <c r="K2" s="120">
        <v>2030</v>
      </c>
      <c r="L2" s="120">
        <v>2031</v>
      </c>
      <c r="M2" s="120">
        <v>2032</v>
      </c>
      <c r="N2" s="120">
        <v>2033</v>
      </c>
      <c r="O2" s="120">
        <v>2034</v>
      </c>
      <c r="P2" s="120">
        <v>2035</v>
      </c>
      <c r="Q2" s="120">
        <v>2036</v>
      </c>
      <c r="R2" s="120">
        <v>2037</v>
      </c>
      <c r="S2" s="120">
        <v>2038</v>
      </c>
      <c r="T2" s="120">
        <v>2039</v>
      </c>
      <c r="U2" s="120">
        <v>2040</v>
      </c>
      <c r="V2" s="120">
        <v>2041</v>
      </c>
      <c r="W2" s="120">
        <v>2042</v>
      </c>
      <c r="X2" s="120">
        <v>2043</v>
      </c>
      <c r="Y2" s="120">
        <v>2044</v>
      </c>
      <c r="Z2" s="120">
        <v>2045</v>
      </c>
      <c r="AA2" s="120">
        <v>2046</v>
      </c>
      <c r="AB2" s="120">
        <v>2047</v>
      </c>
      <c r="AC2" s="120">
        <v>2048</v>
      </c>
      <c r="AD2" s="120">
        <v>2049</v>
      </c>
      <c r="AE2" s="120">
        <v>2050</v>
      </c>
      <c r="AF2" s="120">
        <v>2051</v>
      </c>
      <c r="AG2" s="120">
        <v>2052</v>
      </c>
      <c r="AH2" s="120">
        <v>2053</v>
      </c>
      <c r="AI2" s="120">
        <v>2054</v>
      </c>
      <c r="AJ2" s="120">
        <v>2055</v>
      </c>
      <c r="AK2" s="120">
        <v>2056</v>
      </c>
      <c r="AL2" s="120">
        <v>2057</v>
      </c>
      <c r="AM2" s="120">
        <v>2058</v>
      </c>
      <c r="AN2" s="120">
        <v>2059</v>
      </c>
      <c r="AO2" s="120">
        <v>2060</v>
      </c>
      <c r="AP2" s="120">
        <v>2061</v>
      </c>
      <c r="AQ2" s="120">
        <v>2062</v>
      </c>
      <c r="AR2" s="120">
        <v>2063</v>
      </c>
      <c r="AS2" s="120">
        <v>2064</v>
      </c>
      <c r="AT2" s="120">
        <v>2065</v>
      </c>
      <c r="AU2" s="120">
        <v>2066</v>
      </c>
      <c r="AV2" s="120">
        <v>2067</v>
      </c>
      <c r="AW2" s="120">
        <v>2068</v>
      </c>
      <c r="AX2" s="120">
        <v>2069</v>
      </c>
      <c r="AY2" s="120">
        <v>2070</v>
      </c>
      <c r="AZ2" s="120">
        <v>2071</v>
      </c>
    </row>
    <row r="3" spans="1:52" x14ac:dyDescent="0.2">
      <c r="A3" s="87" t="s">
        <v>241</v>
      </c>
      <c r="B3" s="88">
        <v>44.8</v>
      </c>
      <c r="C3" s="88">
        <v>48.604483947464409</v>
      </c>
      <c r="D3" s="88">
        <v>52.190166253963639</v>
      </c>
      <c r="E3" s="88">
        <v>55.220542489458126</v>
      </c>
      <c r="F3" s="88">
        <v>57.931965637833983</v>
      </c>
      <c r="G3" s="88">
        <v>60.398083651099796</v>
      </c>
      <c r="H3" s="88">
        <v>63.000786325352244</v>
      </c>
      <c r="I3" s="88">
        <v>65.433904959168572</v>
      </c>
      <c r="J3" s="88">
        <v>68.051654075147908</v>
      </c>
      <c r="K3" s="88">
        <v>70.805993784680354</v>
      </c>
      <c r="L3" s="88">
        <v>73.545193850117016</v>
      </c>
      <c r="M3" s="88">
        <v>76.475880648073897</v>
      </c>
      <c r="N3" s="88">
        <v>79.5172436059989</v>
      </c>
      <c r="O3" s="88">
        <v>82.844761764483778</v>
      </c>
      <c r="P3" s="88">
        <v>86.387498383318103</v>
      </c>
      <c r="Q3" s="88">
        <v>90.212209342407277</v>
      </c>
      <c r="R3" s="88">
        <v>94.311926124036191</v>
      </c>
      <c r="S3" s="88">
        <v>98.800378116548501</v>
      </c>
      <c r="T3" s="88">
        <v>103.75553595771068</v>
      </c>
      <c r="U3" s="88">
        <v>109.17511043817346</v>
      </c>
      <c r="V3" s="88">
        <v>114.99789919654913</v>
      </c>
      <c r="W3" s="88">
        <v>121.19495349344044</v>
      </c>
      <c r="X3" s="88">
        <v>127.72458855009089</v>
      </c>
      <c r="Y3" s="88">
        <v>134.58136672919645</v>
      </c>
      <c r="Z3" s="88">
        <v>141.6806164637417</v>
      </c>
      <c r="AA3" s="88">
        <v>148.89364350834182</v>
      </c>
      <c r="AB3" s="88">
        <v>156.23991502374815</v>
      </c>
      <c r="AC3" s="88">
        <v>163.80124635322335</v>
      </c>
      <c r="AD3" s="88">
        <v>171.59330846018736</v>
      </c>
      <c r="AE3" s="88">
        <v>179.63688742446223</v>
      </c>
      <c r="AF3" s="88">
        <v>187.9162324271314</v>
      </c>
      <c r="AG3" s="88">
        <v>196.39326042896616</v>
      </c>
      <c r="AH3" s="88">
        <v>205.06548158052931</v>
      </c>
      <c r="AI3" s="88">
        <v>213.92376573314783</v>
      </c>
      <c r="AJ3" s="88">
        <v>222.88741656744432</v>
      </c>
      <c r="AK3" s="88">
        <v>231.95218656603663</v>
      </c>
      <c r="AL3" s="88">
        <v>241.00745171269904</v>
      </c>
      <c r="AM3" s="88">
        <v>249.86697444131627</v>
      </c>
      <c r="AN3" s="88">
        <v>258.45817736220715</v>
      </c>
      <c r="AO3" s="88">
        <v>266.53211128794908</v>
      </c>
      <c r="AP3" s="88">
        <v>274.04646305638352</v>
      </c>
      <c r="AQ3" s="88">
        <v>281.08945108065581</v>
      </c>
      <c r="AR3" s="88">
        <v>287.77502229114697</v>
      </c>
      <c r="AS3" s="88">
        <v>294.16805913191172</v>
      </c>
      <c r="AT3" s="88">
        <v>300.28434323217681</v>
      </c>
      <c r="AU3" s="88">
        <v>306.2019011600924</v>
      </c>
      <c r="AV3" s="88">
        <v>311.94261526903938</v>
      </c>
      <c r="AW3" s="88">
        <v>317.53413702666222</v>
      </c>
      <c r="AX3" s="88">
        <v>323.02910579532909</v>
      </c>
      <c r="AY3" s="88">
        <v>328.58049688217784</v>
      </c>
      <c r="AZ3" s="88">
        <v>334.07767355657188</v>
      </c>
    </row>
    <row r="4" spans="1:52" x14ac:dyDescent="0.2">
      <c r="A4" s="87" t="s">
        <v>242</v>
      </c>
      <c r="B4" s="88">
        <v>44.8</v>
      </c>
      <c r="C4" s="88">
        <v>48.545251489256167</v>
      </c>
      <c r="D4" s="88">
        <v>52.036887748365757</v>
      </c>
      <c r="E4" s="88">
        <v>54.935424096315813</v>
      </c>
      <c r="F4" s="88">
        <v>57.476351222896113</v>
      </c>
      <c r="G4" s="88">
        <v>59.729626911846758</v>
      </c>
      <c r="H4" s="88">
        <v>62.075359778308432</v>
      </c>
      <c r="I4" s="88">
        <v>64.208995024878377</v>
      </c>
      <c r="J4" s="88">
        <v>66.477007537656164</v>
      </c>
      <c r="K4" s="88">
        <v>68.829604288290071</v>
      </c>
      <c r="L4" s="88">
        <v>71.160029103321477</v>
      </c>
      <c r="M4" s="88">
        <v>73.669587440998015</v>
      </c>
      <c r="N4" s="88">
        <v>76.278915388638183</v>
      </c>
      <c r="O4" s="88">
        <v>79.156137542811749</v>
      </c>
      <c r="P4" s="88">
        <v>82.232123471413075</v>
      </c>
      <c r="Q4" s="88">
        <v>85.569821088894457</v>
      </c>
      <c r="R4" s="88">
        <v>89.161882704864169</v>
      </c>
      <c r="S4" s="88">
        <v>93.11580740738475</v>
      </c>
      <c r="T4" s="88">
        <v>97.505179526154791</v>
      </c>
      <c r="U4" s="88">
        <v>102.32661805767262</v>
      </c>
      <c r="V4" s="88">
        <v>107.52019558926463</v>
      </c>
      <c r="W4" s="88">
        <v>113.05623982159281</v>
      </c>
      <c r="X4" s="88">
        <v>118.89302487730967</v>
      </c>
      <c r="Y4" s="88">
        <v>125.02309433571835</v>
      </c>
      <c r="Z4" s="88">
        <v>131.36461502721596</v>
      </c>
      <c r="AA4" s="88">
        <v>137.79431398256202</v>
      </c>
      <c r="AB4" s="88">
        <v>144.32787967307806</v>
      </c>
      <c r="AC4" s="88">
        <v>151.03995827958803</v>
      </c>
      <c r="AD4" s="88">
        <v>157.94416024751212</v>
      </c>
      <c r="AE4" s="88">
        <v>165.05847040996596</v>
      </c>
      <c r="AF4" s="88">
        <v>172.36682377106916</v>
      </c>
      <c r="AG4" s="88">
        <v>179.8325070254821</v>
      </c>
      <c r="AH4" s="88">
        <v>187.45187321134696</v>
      </c>
      <c r="AI4" s="88">
        <v>195.21524940295015</v>
      </c>
      <c r="AJ4" s="88">
        <v>203.04684181184058</v>
      </c>
      <c r="AK4" s="88">
        <v>210.94140658934484</v>
      </c>
      <c r="AL4" s="88">
        <v>218.79607489116967</v>
      </c>
      <c r="AM4" s="88">
        <v>226.43891061368865</v>
      </c>
      <c r="AN4" s="88">
        <v>233.80218744776161</v>
      </c>
      <c r="AO4" s="88">
        <v>240.65722533948247</v>
      </c>
      <c r="AP4" s="88">
        <v>246.96415877666487</v>
      </c>
      <c r="AQ4" s="88">
        <v>252.80252802793134</v>
      </c>
      <c r="AR4" s="88">
        <v>258.27609576282828</v>
      </c>
      <c r="AS4" s="88">
        <v>263.44465871469964</v>
      </c>
      <c r="AT4" s="88">
        <v>268.32361924540913</v>
      </c>
      <c r="AU4" s="88">
        <v>272.98477619865207</v>
      </c>
      <c r="AV4" s="88">
        <v>277.44939684920627</v>
      </c>
      <c r="AW4" s="88">
        <v>281.74426317008476</v>
      </c>
      <c r="AX4" s="88">
        <v>285.91846016725674</v>
      </c>
      <c r="AY4" s="88">
        <v>290.1125413956363</v>
      </c>
      <c r="AZ4" s="88">
        <v>294.20640911797022</v>
      </c>
    </row>
    <row r="5" spans="1:52" x14ac:dyDescent="0.2">
      <c r="A5" s="87" t="s">
        <v>192</v>
      </c>
      <c r="B5" s="88">
        <v>55</v>
      </c>
      <c r="C5" s="88">
        <v>55</v>
      </c>
      <c r="D5" s="88">
        <v>55</v>
      </c>
      <c r="E5" s="88">
        <v>55</v>
      </c>
      <c r="F5" s="88">
        <v>55</v>
      </c>
      <c r="G5" s="88">
        <v>55</v>
      </c>
      <c r="H5" s="88">
        <v>55</v>
      </c>
      <c r="I5" s="88">
        <v>55</v>
      </c>
      <c r="J5" s="88">
        <v>55</v>
      </c>
      <c r="K5" s="88">
        <v>55</v>
      </c>
      <c r="L5" s="88">
        <v>55</v>
      </c>
      <c r="M5" s="88">
        <v>55</v>
      </c>
      <c r="N5" s="88">
        <v>55</v>
      </c>
      <c r="O5" s="88">
        <v>55</v>
      </c>
      <c r="P5" s="88">
        <v>55</v>
      </c>
      <c r="Q5" s="88">
        <v>55</v>
      </c>
      <c r="R5" s="88">
        <v>55</v>
      </c>
      <c r="S5" s="88">
        <v>55</v>
      </c>
      <c r="T5" s="88">
        <v>55</v>
      </c>
      <c r="U5" s="88">
        <v>55</v>
      </c>
      <c r="V5" s="88">
        <v>55</v>
      </c>
      <c r="W5" s="88">
        <v>55</v>
      </c>
      <c r="X5" s="88">
        <v>55</v>
      </c>
      <c r="Y5" s="88">
        <v>55</v>
      </c>
      <c r="Z5" s="88">
        <v>55</v>
      </c>
      <c r="AA5" s="88">
        <v>55</v>
      </c>
      <c r="AB5" s="88">
        <v>55</v>
      </c>
      <c r="AC5" s="88">
        <v>55</v>
      </c>
      <c r="AD5" s="88">
        <v>55</v>
      </c>
      <c r="AE5" s="88">
        <v>55</v>
      </c>
      <c r="AF5" s="88">
        <v>55</v>
      </c>
      <c r="AG5" s="88">
        <v>55</v>
      </c>
      <c r="AH5" s="88">
        <v>55</v>
      </c>
      <c r="AI5" s="88">
        <v>55</v>
      </c>
      <c r="AJ5" s="88">
        <v>55</v>
      </c>
      <c r="AK5" s="88">
        <v>55</v>
      </c>
      <c r="AL5" s="88">
        <v>55</v>
      </c>
      <c r="AM5" s="88">
        <v>55</v>
      </c>
      <c r="AN5" s="88">
        <v>55</v>
      </c>
      <c r="AO5" s="88">
        <v>55</v>
      </c>
      <c r="AP5" s="88">
        <v>55</v>
      </c>
      <c r="AQ5" s="88">
        <v>55</v>
      </c>
      <c r="AR5" s="88">
        <v>55</v>
      </c>
      <c r="AS5" s="88">
        <v>55</v>
      </c>
      <c r="AT5" s="88">
        <v>55</v>
      </c>
      <c r="AU5" s="88">
        <v>55</v>
      </c>
      <c r="AV5" s="88">
        <v>55</v>
      </c>
      <c r="AW5" s="88">
        <v>55</v>
      </c>
      <c r="AX5" s="88">
        <v>55</v>
      </c>
      <c r="AY5" s="88">
        <v>55</v>
      </c>
      <c r="AZ5" s="88">
        <v>55</v>
      </c>
    </row>
    <row r="28" spans="1:1" x14ac:dyDescent="0.2">
      <c r="A28" s="232" t="s">
        <v>571</v>
      </c>
    </row>
  </sheetData>
  <hyperlinks>
    <hyperlink ref="A28" location="OBSAH!A1" display="Zpět na obsah" xr:uid="{6C5E8CD8-621E-4197-B180-FB7C1F47B3F1}"/>
  </hyperlinks>
  <pageMargins left="0.7" right="0.7" top="0.78740157499999996" bottom="0.78740157499999996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C6" sqref="C6"/>
    </sheetView>
  </sheetViews>
  <sheetFormatPr defaultRowHeight="11.4" x14ac:dyDescent="0.2"/>
  <cols>
    <col min="1" max="1" width="34.77734375" style="4" customWidth="1"/>
    <col min="2" max="16384" width="8.88671875" style="4"/>
  </cols>
  <sheetData>
    <row r="1" spans="1:7" x14ac:dyDescent="0.2">
      <c r="A1" s="4" t="s">
        <v>470</v>
      </c>
    </row>
    <row r="2" spans="1:7" ht="12.6" thickBot="1" x14ac:dyDescent="0.25">
      <c r="A2" s="43"/>
      <c r="B2" s="13">
        <v>2021</v>
      </c>
      <c r="C2" s="13">
        <v>2031</v>
      </c>
      <c r="D2" s="13">
        <v>2041</v>
      </c>
      <c r="E2" s="13">
        <v>2051</v>
      </c>
      <c r="F2" s="13">
        <v>2061</v>
      </c>
      <c r="G2" s="13">
        <v>2071</v>
      </c>
    </row>
    <row r="3" spans="1:7" ht="12" thickTop="1" x14ac:dyDescent="0.2">
      <c r="A3" s="14" t="s">
        <v>471</v>
      </c>
      <c r="B3" s="141">
        <v>0.8</v>
      </c>
      <c r="C3" s="141">
        <v>1.8</v>
      </c>
      <c r="D3" s="141">
        <v>2.8</v>
      </c>
      <c r="E3" s="141">
        <v>4.7</v>
      </c>
      <c r="F3" s="141">
        <v>6.8</v>
      </c>
      <c r="G3" s="141">
        <v>8.4</v>
      </c>
    </row>
    <row r="4" spans="1:7" x14ac:dyDescent="0.2">
      <c r="A4" s="14" t="s">
        <v>472</v>
      </c>
      <c r="B4" s="141">
        <v>-3.7</v>
      </c>
      <c r="C4" s="141">
        <v>-5.7</v>
      </c>
      <c r="D4" s="141">
        <v>-9.1999999999999993</v>
      </c>
      <c r="E4" s="141">
        <v>-14.1</v>
      </c>
      <c r="F4" s="141">
        <v>-17.7</v>
      </c>
      <c r="G4" s="141">
        <v>-17.600000000000001</v>
      </c>
    </row>
    <row r="6" spans="1:7" x14ac:dyDescent="0.2">
      <c r="A6" s="232" t="s">
        <v>571</v>
      </c>
    </row>
  </sheetData>
  <hyperlinks>
    <hyperlink ref="A6" location="OBSAH!A1" display="Zpět na obsah" xr:uid="{7D3B162A-3433-46A8-BA94-FED2F9637224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S110"/>
  <sheetViews>
    <sheetView zoomScaleNormal="100" workbookViewId="0">
      <selection activeCell="T37" sqref="T37"/>
    </sheetView>
  </sheetViews>
  <sheetFormatPr defaultColWidth="8.88671875" defaultRowHeight="11.4" x14ac:dyDescent="0.2"/>
  <cols>
    <col min="1" max="1" width="9" style="134" bestFit="1" customWidth="1"/>
    <col min="2" max="2" width="9" style="4" customWidth="1"/>
    <col min="3" max="3" width="9.21875" style="50" bestFit="1" customWidth="1"/>
    <col min="4" max="4" width="12.6640625" style="4" bestFit="1" customWidth="1"/>
    <col min="5" max="18" width="8.88671875" style="4"/>
    <col min="19" max="19" width="80.21875" style="4" customWidth="1"/>
    <col min="20" max="16384" width="8.88671875" style="4"/>
  </cols>
  <sheetData>
    <row r="1" spans="1:5" s="32" customFormat="1" ht="68.400000000000006" x14ac:dyDescent="0.2">
      <c r="A1" s="195"/>
      <c r="B1" s="10" t="s">
        <v>243</v>
      </c>
      <c r="C1" s="10" t="s">
        <v>244</v>
      </c>
      <c r="D1" s="10" t="s">
        <v>245</v>
      </c>
      <c r="E1" s="10" t="s">
        <v>112</v>
      </c>
    </row>
    <row r="2" spans="1:5" s="32" customFormat="1" x14ac:dyDescent="0.2">
      <c r="A2" s="3">
        <v>2019</v>
      </c>
      <c r="B2" s="20"/>
      <c r="C2" s="49"/>
      <c r="D2" s="49">
        <v>31.659858452782384</v>
      </c>
      <c r="E2" s="49">
        <v>55</v>
      </c>
    </row>
    <row r="3" spans="1:5" x14ac:dyDescent="0.2">
      <c r="A3" s="3">
        <v>2020</v>
      </c>
      <c r="B3" s="20"/>
      <c r="C3" s="20">
        <v>37</v>
      </c>
      <c r="D3" s="49">
        <v>29.633243673714734</v>
      </c>
      <c r="E3" s="49">
        <v>55</v>
      </c>
    </row>
    <row r="4" spans="1:5" x14ac:dyDescent="0.2">
      <c r="A4" s="3">
        <v>2021</v>
      </c>
      <c r="B4" s="20">
        <v>44.8</v>
      </c>
      <c r="C4" s="20">
        <v>37.4</v>
      </c>
      <c r="D4" s="49">
        <v>27.802362061673847</v>
      </c>
      <c r="E4" s="49">
        <v>55</v>
      </c>
    </row>
    <row r="5" spans="1:5" x14ac:dyDescent="0.2">
      <c r="A5" s="3">
        <v>2022</v>
      </c>
      <c r="B5" s="20">
        <v>48.604483947464409</v>
      </c>
      <c r="C5" s="20">
        <v>36.324588649371776</v>
      </c>
      <c r="D5" s="49">
        <v>26.338982595669215</v>
      </c>
      <c r="E5" s="49">
        <v>55</v>
      </c>
    </row>
    <row r="6" spans="1:5" x14ac:dyDescent="0.2">
      <c r="A6" s="3">
        <v>2023</v>
      </c>
      <c r="B6" s="20">
        <v>52.190166253963639</v>
      </c>
      <c r="C6" s="20">
        <v>35.503801354486193</v>
      </c>
      <c r="D6" s="49">
        <v>25.165332754021257</v>
      </c>
      <c r="E6" s="49">
        <v>55</v>
      </c>
    </row>
    <row r="7" spans="1:5" x14ac:dyDescent="0.2">
      <c r="A7" s="3">
        <v>2024</v>
      </c>
      <c r="B7" s="20">
        <v>55.220542489458126</v>
      </c>
      <c r="C7" s="20">
        <v>35.018922766912112</v>
      </c>
      <c r="D7" s="49">
        <v>24.444790940474853</v>
      </c>
      <c r="E7" s="49">
        <v>55</v>
      </c>
    </row>
    <row r="8" spans="1:5" x14ac:dyDescent="0.2">
      <c r="A8" s="3">
        <v>2025</v>
      </c>
      <c r="B8" s="20">
        <v>57.931965637833983</v>
      </c>
      <c r="C8" s="20">
        <v>34.499208169961108</v>
      </c>
      <c r="D8" s="49">
        <v>23.721465111193222</v>
      </c>
      <c r="E8" s="49">
        <v>55</v>
      </c>
    </row>
    <row r="9" spans="1:5" x14ac:dyDescent="0.2">
      <c r="A9" s="3">
        <v>2026</v>
      </c>
      <c r="B9" s="20">
        <v>60.398083651099796</v>
      </c>
      <c r="C9" s="20">
        <v>34.191080764890422</v>
      </c>
      <c r="D9" s="49">
        <v>23.183415620430605</v>
      </c>
      <c r="E9" s="49">
        <v>55</v>
      </c>
    </row>
    <row r="10" spans="1:5" x14ac:dyDescent="0.2">
      <c r="A10" s="3">
        <v>2027</v>
      </c>
      <c r="B10" s="20">
        <v>63.000786325352244</v>
      </c>
      <c r="C10" s="20">
        <v>34.043225128291994</v>
      </c>
      <c r="D10" s="49">
        <v>22.802680224533145</v>
      </c>
      <c r="E10" s="49">
        <v>55</v>
      </c>
    </row>
    <row r="11" spans="1:5" x14ac:dyDescent="0.2">
      <c r="A11" s="3">
        <v>2028</v>
      </c>
      <c r="B11" s="20">
        <v>65.433904959168572</v>
      </c>
      <c r="C11" s="20">
        <v>33.879273226506463</v>
      </c>
      <c r="D11" s="49">
        <v>22.403711113447283</v>
      </c>
      <c r="E11" s="49">
        <v>55</v>
      </c>
    </row>
    <row r="12" spans="1:5" x14ac:dyDescent="0.2">
      <c r="A12" s="3">
        <v>2029</v>
      </c>
      <c r="B12" s="20">
        <v>68.051654075147908</v>
      </c>
      <c r="C12" s="20">
        <v>33.908463504967699</v>
      </c>
      <c r="D12" s="49">
        <v>22.127587060585228</v>
      </c>
      <c r="E12" s="49">
        <v>55</v>
      </c>
    </row>
    <row r="13" spans="1:5" x14ac:dyDescent="0.2">
      <c r="A13" s="3">
        <v>2030</v>
      </c>
      <c r="B13" s="20">
        <v>70.805993784680354</v>
      </c>
      <c r="C13" s="20">
        <v>34.040010953531457</v>
      </c>
      <c r="D13" s="49">
        <v>21.98793799191187</v>
      </c>
      <c r="E13" s="49">
        <v>55</v>
      </c>
    </row>
    <row r="14" spans="1:5" x14ac:dyDescent="0.2">
      <c r="A14" s="3">
        <v>2031</v>
      </c>
      <c r="B14" s="20">
        <v>73.545193850117016</v>
      </c>
      <c r="C14" s="20">
        <v>34.211131155498492</v>
      </c>
      <c r="D14" s="49">
        <v>22.033533442692764</v>
      </c>
      <c r="E14" s="49">
        <v>55</v>
      </c>
    </row>
    <row r="15" spans="1:5" x14ac:dyDescent="0.2">
      <c r="A15" s="3">
        <v>2032</v>
      </c>
      <c r="B15" s="20">
        <v>76.475880648073897</v>
      </c>
      <c r="C15" s="20">
        <v>34.571819743807112</v>
      </c>
      <c r="D15" s="49">
        <v>22.242274667061444</v>
      </c>
      <c r="E15" s="49">
        <v>55</v>
      </c>
    </row>
    <row r="16" spans="1:5" x14ac:dyDescent="0.2">
      <c r="A16" s="3">
        <v>2033</v>
      </c>
      <c r="B16" s="20">
        <v>79.5172436059989</v>
      </c>
      <c r="C16" s="20">
        <v>35.07762670394898</v>
      </c>
      <c r="D16" s="49">
        <v>22.616580861406749</v>
      </c>
      <c r="E16" s="49">
        <v>55</v>
      </c>
    </row>
    <row r="17" spans="1:7" x14ac:dyDescent="0.2">
      <c r="A17" s="3">
        <v>2034</v>
      </c>
      <c r="B17" s="20">
        <v>82.844761764483778</v>
      </c>
      <c r="C17" s="20">
        <v>35.82237943448537</v>
      </c>
      <c r="D17" s="49">
        <v>23.218835021087184</v>
      </c>
      <c r="E17" s="49">
        <v>55</v>
      </c>
    </row>
    <row r="18" spans="1:7" x14ac:dyDescent="0.2">
      <c r="A18" s="3">
        <v>2035</v>
      </c>
      <c r="B18" s="20">
        <v>86.387498383318103</v>
      </c>
      <c r="C18" s="20">
        <v>36.785849430246358</v>
      </c>
      <c r="D18" s="49">
        <v>24.035098867879757</v>
      </c>
      <c r="E18" s="49">
        <v>55</v>
      </c>
    </row>
    <row r="19" spans="1:7" x14ac:dyDescent="0.2">
      <c r="A19" s="3">
        <v>2036</v>
      </c>
      <c r="B19" s="20">
        <v>90.212209342407277</v>
      </c>
      <c r="C19" s="20">
        <v>38.009029849556896</v>
      </c>
      <c r="D19" s="49">
        <v>25.094724636407214</v>
      </c>
      <c r="E19" s="49">
        <v>55</v>
      </c>
    </row>
    <row r="20" spans="1:7" x14ac:dyDescent="0.2">
      <c r="A20" s="3">
        <v>2037</v>
      </c>
      <c r="B20" s="20">
        <v>94.311926124036191</v>
      </c>
      <c r="C20" s="20">
        <v>39.502156300706396</v>
      </c>
      <c r="D20" s="49">
        <v>26.404490556390755</v>
      </c>
      <c r="E20" s="49">
        <v>55</v>
      </c>
    </row>
    <row r="21" spans="1:7" x14ac:dyDescent="0.2">
      <c r="A21" s="3">
        <v>2038</v>
      </c>
      <c r="B21" s="20">
        <v>98.800378116548501</v>
      </c>
      <c r="C21" s="20">
        <v>41.334967845851672</v>
      </c>
      <c r="D21" s="49">
        <v>28.018721530721443</v>
      </c>
      <c r="E21" s="49">
        <v>55</v>
      </c>
    </row>
    <row r="22" spans="1:7" x14ac:dyDescent="0.2">
      <c r="A22" s="3">
        <v>2039</v>
      </c>
      <c r="B22" s="20">
        <v>103.75553595771068</v>
      </c>
      <c r="C22" s="20">
        <v>43.568767737502441</v>
      </c>
      <c r="D22" s="49">
        <v>29.987600242299123</v>
      </c>
      <c r="E22" s="49">
        <v>55</v>
      </c>
      <c r="G22" s="231" t="s">
        <v>571</v>
      </c>
    </row>
    <row r="23" spans="1:7" x14ac:dyDescent="0.2">
      <c r="A23" s="3">
        <v>2040</v>
      </c>
      <c r="B23" s="20">
        <v>109.17511043817346</v>
      </c>
      <c r="C23" s="20">
        <v>46.219266695493694</v>
      </c>
      <c r="D23" s="49">
        <v>32.33027062133371</v>
      </c>
      <c r="E23" s="49">
        <v>55</v>
      </c>
    </row>
    <row r="24" spans="1:7" x14ac:dyDescent="0.2">
      <c r="A24" s="3">
        <v>2041</v>
      </c>
      <c r="B24" s="20">
        <v>114.99789919654913</v>
      </c>
      <c r="C24" s="20">
        <v>49.258469201105491</v>
      </c>
      <c r="D24" s="49">
        <v>35.048652010692294</v>
      </c>
      <c r="E24" s="49">
        <v>55</v>
      </c>
    </row>
    <row r="25" spans="1:7" x14ac:dyDescent="0.2">
      <c r="A25" s="3">
        <v>2042</v>
      </c>
      <c r="B25" s="20">
        <v>121.19495349344044</v>
      </c>
      <c r="C25" s="20">
        <v>52.672150926926861</v>
      </c>
      <c r="D25" s="49">
        <v>38.125198641435439</v>
      </c>
      <c r="E25" s="49">
        <v>55</v>
      </c>
    </row>
    <row r="26" spans="1:7" x14ac:dyDescent="0.2">
      <c r="A26" s="3">
        <v>2043</v>
      </c>
      <c r="B26" s="20">
        <v>127.72458855009089</v>
      </c>
      <c r="C26" s="20">
        <v>56.442895637466663</v>
      </c>
      <c r="D26" s="49">
        <v>41.539652858096851</v>
      </c>
      <c r="E26" s="49">
        <v>55</v>
      </c>
    </row>
    <row r="27" spans="1:7" x14ac:dyDescent="0.2">
      <c r="A27" s="3">
        <v>2044</v>
      </c>
      <c r="B27" s="20">
        <v>134.58136672919645</v>
      </c>
      <c r="C27" s="20">
        <v>60.547941513499993</v>
      </c>
      <c r="D27" s="49">
        <v>45.277551859320575</v>
      </c>
      <c r="E27" s="49">
        <v>55</v>
      </c>
    </row>
    <row r="28" spans="1:7" x14ac:dyDescent="0.2">
      <c r="A28" s="3">
        <v>2045</v>
      </c>
      <c r="B28" s="20">
        <v>141.6806164637417</v>
      </c>
      <c r="C28" s="20">
        <v>64.939590683326216</v>
      </c>
      <c r="D28" s="49">
        <v>49.300797133066332</v>
      </c>
      <c r="E28" s="49">
        <v>55</v>
      </c>
    </row>
    <row r="29" spans="1:7" x14ac:dyDescent="0.2">
      <c r="A29" s="3">
        <v>2046</v>
      </c>
      <c r="B29" s="20">
        <v>148.89364350834182</v>
      </c>
      <c r="C29" s="20">
        <v>69.529887752825914</v>
      </c>
      <c r="D29" s="49">
        <v>53.54092067862458</v>
      </c>
      <c r="E29" s="49">
        <v>55</v>
      </c>
    </row>
    <row r="30" spans="1:7" x14ac:dyDescent="0.2">
      <c r="A30" s="3">
        <v>2047</v>
      </c>
      <c r="B30" s="20">
        <v>156.23991502374815</v>
      </c>
      <c r="C30" s="20">
        <v>74.310711941393393</v>
      </c>
      <c r="D30" s="49">
        <v>57.972551356650847</v>
      </c>
      <c r="E30" s="49">
        <v>55</v>
      </c>
      <c r="G30" s="32"/>
    </row>
    <row r="31" spans="1:7" x14ac:dyDescent="0.2">
      <c r="A31" s="3">
        <v>2048</v>
      </c>
      <c r="B31" s="20">
        <v>163.80124635322335</v>
      </c>
      <c r="C31" s="20">
        <v>79.317412144047935</v>
      </c>
      <c r="D31" s="49">
        <v>62.618496052415914</v>
      </c>
      <c r="E31" s="49">
        <v>55</v>
      </c>
    </row>
    <row r="32" spans="1:7" x14ac:dyDescent="0.2">
      <c r="A32" s="3">
        <v>2049</v>
      </c>
      <c r="B32" s="20">
        <v>171.59330846018736</v>
      </c>
      <c r="C32" s="20">
        <v>84.556150290132479</v>
      </c>
      <c r="D32" s="49">
        <v>67.491738007826953</v>
      </c>
      <c r="E32" s="49">
        <v>55</v>
      </c>
    </row>
    <row r="33" spans="1:19" x14ac:dyDescent="0.2">
      <c r="A33" s="3">
        <v>2050</v>
      </c>
      <c r="B33" s="20">
        <v>179.63688742446223</v>
      </c>
      <c r="C33" s="20">
        <v>90.044487391758437</v>
      </c>
      <c r="D33" s="49">
        <v>72.589897955069972</v>
      </c>
      <c r="E33" s="49">
        <v>55</v>
      </c>
    </row>
    <row r="34" spans="1:19" x14ac:dyDescent="0.2">
      <c r="A34" s="3">
        <v>2051</v>
      </c>
      <c r="B34" s="20">
        <v>187.9162324271314</v>
      </c>
      <c r="C34" s="20">
        <v>95.771885472351229</v>
      </c>
      <c r="D34" s="49">
        <v>77.903116411337265</v>
      </c>
      <c r="E34" s="49">
        <v>55</v>
      </c>
    </row>
    <row r="35" spans="1:19" x14ac:dyDescent="0.2">
      <c r="A35" s="3">
        <v>2052</v>
      </c>
      <c r="B35" s="20">
        <v>196.39326042896616</v>
      </c>
      <c r="C35" s="20">
        <v>101.71163035867319</v>
      </c>
      <c r="D35" s="49">
        <v>83.420218961719812</v>
      </c>
      <c r="E35" s="49">
        <v>55</v>
      </c>
    </row>
    <row r="36" spans="1:19" x14ac:dyDescent="0.2">
      <c r="A36" s="3">
        <v>2053</v>
      </c>
      <c r="B36" s="20">
        <v>205.06548158052931</v>
      </c>
      <c r="C36" s="20">
        <v>107.85707827341568</v>
      </c>
      <c r="D36" s="49">
        <v>89.126932054148696</v>
      </c>
      <c r="E36" s="49">
        <v>55</v>
      </c>
    </row>
    <row r="37" spans="1:19" x14ac:dyDescent="0.2">
      <c r="A37" s="3">
        <v>2054</v>
      </c>
      <c r="B37" s="20">
        <v>213.92376573314783</v>
      </c>
      <c r="C37" s="20">
        <v>114.20332491925558</v>
      </c>
      <c r="D37" s="49">
        <v>95.018495966564501</v>
      </c>
      <c r="E37" s="49">
        <v>55</v>
      </c>
      <c r="S37" s="32"/>
    </row>
    <row r="38" spans="1:19" x14ac:dyDescent="0.2">
      <c r="A38" s="3">
        <v>2055</v>
      </c>
      <c r="B38" s="20">
        <v>222.88741656744432</v>
      </c>
      <c r="C38" s="20">
        <v>120.69407540729901</v>
      </c>
      <c r="D38" s="49">
        <v>101.06098030559161</v>
      </c>
      <c r="E38" s="49">
        <v>55</v>
      </c>
    </row>
    <row r="39" spans="1:19" x14ac:dyDescent="0.2">
      <c r="A39" s="3">
        <v>2056</v>
      </c>
      <c r="B39" s="20">
        <v>231.95218656603663</v>
      </c>
      <c r="C39" s="20">
        <v>127.32219232386871</v>
      </c>
      <c r="D39" s="49">
        <v>107.2275218624181</v>
      </c>
      <c r="E39" s="49">
        <v>55</v>
      </c>
    </row>
    <row r="40" spans="1:19" x14ac:dyDescent="0.2">
      <c r="A40" s="3">
        <v>2057</v>
      </c>
      <c r="B40" s="20">
        <v>241.00745171269904</v>
      </c>
      <c r="C40" s="20">
        <v>134.016406025636</v>
      </c>
      <c r="D40" s="49">
        <v>113.46617514349757</v>
      </c>
      <c r="E40" s="49">
        <v>55</v>
      </c>
    </row>
    <row r="41" spans="1:19" x14ac:dyDescent="0.2">
      <c r="A41" s="3">
        <v>2058</v>
      </c>
      <c r="B41" s="20">
        <v>249.86697444131627</v>
      </c>
      <c r="C41" s="20">
        <v>140.650800076298</v>
      </c>
      <c r="D41" s="49">
        <v>119.67875524627422</v>
      </c>
      <c r="E41" s="49">
        <v>55</v>
      </c>
    </row>
    <row r="42" spans="1:19" x14ac:dyDescent="0.2">
      <c r="A42" s="3">
        <v>2059</v>
      </c>
      <c r="B42" s="20">
        <v>258.45817736220715</v>
      </c>
      <c r="C42" s="20">
        <v>147.16814006192095</v>
      </c>
      <c r="D42" s="49">
        <v>125.79040045611008</v>
      </c>
      <c r="E42" s="49">
        <v>55</v>
      </c>
    </row>
    <row r="43" spans="1:19" x14ac:dyDescent="0.2">
      <c r="A43" s="3">
        <v>2060</v>
      </c>
      <c r="B43" s="20">
        <v>266.53211128794908</v>
      </c>
      <c r="C43" s="20">
        <v>153.39064329333664</v>
      </c>
      <c r="D43" s="49">
        <v>131.68378099300497</v>
      </c>
      <c r="E43" s="49">
        <v>55</v>
      </c>
    </row>
    <row r="44" spans="1:19" x14ac:dyDescent="0.2">
      <c r="A44" s="3">
        <v>2061</v>
      </c>
      <c r="B44" s="20">
        <v>274.04646305638352</v>
      </c>
      <c r="C44" s="20">
        <v>159.26459675004469</v>
      </c>
      <c r="D44" s="49">
        <v>137.28549087275366</v>
      </c>
      <c r="E44" s="49">
        <v>55</v>
      </c>
    </row>
    <row r="45" spans="1:19" x14ac:dyDescent="0.2">
      <c r="A45" s="3">
        <v>2062</v>
      </c>
      <c r="B45" s="20">
        <v>281.08945108065581</v>
      </c>
      <c r="C45" s="20">
        <v>164.82256685148485</v>
      </c>
      <c r="D45" s="49">
        <v>142.61838171721391</v>
      </c>
      <c r="E45" s="49">
        <v>55</v>
      </c>
    </row>
    <row r="46" spans="1:19" x14ac:dyDescent="0.2">
      <c r="A46" s="3">
        <v>2063</v>
      </c>
      <c r="B46" s="20">
        <v>287.77502229114697</v>
      </c>
      <c r="C46" s="20">
        <v>170.12122380389664</v>
      </c>
      <c r="D46" s="49">
        <v>147.73275730194339</v>
      </c>
      <c r="E46" s="49">
        <v>55</v>
      </c>
      <c r="G46" s="6"/>
    </row>
    <row r="47" spans="1:19" x14ac:dyDescent="0.2">
      <c r="A47" s="3">
        <v>2064</v>
      </c>
      <c r="B47" s="20">
        <v>294.16805913191172</v>
      </c>
      <c r="C47" s="20">
        <v>175.19172608736463</v>
      </c>
      <c r="D47" s="49">
        <v>152.66313756310552</v>
      </c>
      <c r="E47" s="49">
        <v>55</v>
      </c>
      <c r="G47" s="6"/>
    </row>
    <row r="48" spans="1:19" x14ac:dyDescent="0.2">
      <c r="A48" s="3">
        <v>2065</v>
      </c>
      <c r="B48" s="20">
        <v>300.28434323217681</v>
      </c>
      <c r="C48" s="20">
        <v>180.03445352493353</v>
      </c>
      <c r="D48" s="49">
        <v>157.40918423473832</v>
      </c>
      <c r="E48" s="49">
        <v>55</v>
      </c>
      <c r="G48" s="6"/>
    </row>
    <row r="49" spans="1:5" x14ac:dyDescent="0.2">
      <c r="A49" s="3">
        <v>2066</v>
      </c>
      <c r="B49" s="20">
        <v>306.2019011600924</v>
      </c>
      <c r="C49" s="20">
        <v>184.69414644329512</v>
      </c>
      <c r="D49" s="49">
        <v>162.00668028564147</v>
      </c>
      <c r="E49" s="49">
        <v>55</v>
      </c>
    </row>
    <row r="50" spans="1:5" x14ac:dyDescent="0.2">
      <c r="A50" s="3">
        <v>2067</v>
      </c>
      <c r="B50" s="20">
        <v>311.94261526903938</v>
      </c>
      <c r="C50" s="20">
        <v>189.17776173834548</v>
      </c>
      <c r="D50" s="49">
        <v>166.47870913835422</v>
      </c>
      <c r="E50" s="49">
        <v>55</v>
      </c>
    </row>
    <row r="51" spans="1:5" x14ac:dyDescent="0.2">
      <c r="A51" s="3">
        <v>2068</v>
      </c>
      <c r="B51" s="20">
        <v>317.53413702666222</v>
      </c>
      <c r="C51" s="20">
        <v>193.51737024491854</v>
      </c>
      <c r="D51" s="49">
        <v>170.86252699926499</v>
      </c>
      <c r="E51" s="49">
        <v>55</v>
      </c>
    </row>
    <row r="52" spans="1:5" x14ac:dyDescent="0.2">
      <c r="A52" s="3">
        <v>2069</v>
      </c>
      <c r="B52" s="20">
        <v>323.02910579532909</v>
      </c>
      <c r="C52" s="20">
        <v>197.75747514933192</v>
      </c>
      <c r="D52" s="49">
        <v>175.21981783040036</v>
      </c>
      <c r="E52" s="49">
        <v>55</v>
      </c>
    </row>
    <row r="53" spans="1:5" x14ac:dyDescent="0.2">
      <c r="A53" s="3">
        <v>2070</v>
      </c>
      <c r="B53" s="20">
        <v>328.58049688217784</v>
      </c>
      <c r="C53" s="20">
        <v>202.00990930740994</v>
      </c>
      <c r="D53" s="5"/>
      <c r="E53" s="49">
        <v>55</v>
      </c>
    </row>
    <row r="54" spans="1:5" x14ac:dyDescent="0.2">
      <c r="A54" s="3">
        <v>2071</v>
      </c>
      <c r="B54" s="20">
        <v>334.07767355657188</v>
      </c>
      <c r="C54" s="20"/>
      <c r="D54" s="5"/>
      <c r="E54" s="49">
        <v>55</v>
      </c>
    </row>
    <row r="57" spans="1:5" x14ac:dyDescent="0.2">
      <c r="B57" s="6"/>
    </row>
    <row r="58" spans="1:5" x14ac:dyDescent="0.2">
      <c r="B58" s="6"/>
      <c r="D58" s="6"/>
      <c r="E58" s="6"/>
    </row>
    <row r="59" spans="1:5" x14ac:dyDescent="0.2">
      <c r="B59" s="6"/>
    </row>
    <row r="60" spans="1:5" x14ac:dyDescent="0.2">
      <c r="B60" s="6"/>
    </row>
    <row r="61" spans="1:5" x14ac:dyDescent="0.2">
      <c r="B61" s="6"/>
    </row>
    <row r="62" spans="1:5" x14ac:dyDescent="0.2">
      <c r="B62" s="6"/>
    </row>
    <row r="63" spans="1:5" x14ac:dyDescent="0.2">
      <c r="B63" s="6"/>
    </row>
    <row r="64" spans="1:5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4" x14ac:dyDescent="0.2">
      <c r="B97" s="6"/>
    </row>
    <row r="98" spans="2:4" x14ac:dyDescent="0.2">
      <c r="B98" s="6"/>
    </row>
    <row r="99" spans="2:4" x14ac:dyDescent="0.2">
      <c r="B99" s="6"/>
    </row>
    <row r="100" spans="2:4" x14ac:dyDescent="0.2">
      <c r="B100" s="6"/>
    </row>
    <row r="101" spans="2:4" x14ac:dyDescent="0.2">
      <c r="B101" s="6"/>
    </row>
    <row r="102" spans="2:4" x14ac:dyDescent="0.2">
      <c r="B102" s="6"/>
    </row>
    <row r="103" spans="2:4" x14ac:dyDescent="0.2">
      <c r="B103" s="6"/>
    </row>
    <row r="104" spans="2:4" x14ac:dyDescent="0.2">
      <c r="B104" s="6"/>
    </row>
    <row r="105" spans="2:4" x14ac:dyDescent="0.2">
      <c r="B105" s="6"/>
    </row>
    <row r="106" spans="2:4" x14ac:dyDescent="0.2">
      <c r="B106" s="6"/>
    </row>
    <row r="107" spans="2:4" x14ac:dyDescent="0.2">
      <c r="B107" s="6"/>
    </row>
    <row r="108" spans="2:4" x14ac:dyDescent="0.2">
      <c r="B108" s="6"/>
      <c r="D108" s="6"/>
    </row>
    <row r="109" spans="2:4" x14ac:dyDescent="0.2">
      <c r="B109" s="6"/>
    </row>
    <row r="110" spans="2:4" x14ac:dyDescent="0.2">
      <c r="B110" s="6"/>
    </row>
  </sheetData>
  <hyperlinks>
    <hyperlink ref="G22" location="OBSAH!A1" display="Zpět na obsah" xr:uid="{FCD5FA36-36A2-4222-AB32-257A2272264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H27" sqref="H27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D2DF-E499-44A9-B90C-6F754597F333}">
  <sheetPr>
    <tabColor theme="0" tint="-0.34998626667073579"/>
  </sheetPr>
  <dimension ref="A1:BA30"/>
  <sheetViews>
    <sheetView zoomScaleNormal="100" workbookViewId="0">
      <selection activeCell="A34" sqref="A34"/>
    </sheetView>
  </sheetViews>
  <sheetFormatPr defaultColWidth="39.44140625" defaultRowHeight="11.4" x14ac:dyDescent="0.2"/>
  <cols>
    <col min="1" max="1" width="39.44140625" style="4"/>
    <col min="2" max="52" width="8.44140625" style="4" customWidth="1"/>
    <col min="53" max="16384" width="39.44140625" style="4"/>
  </cols>
  <sheetData>
    <row r="1" spans="1:53" x14ac:dyDescent="0.2">
      <c r="A1" s="4" t="s">
        <v>473</v>
      </c>
    </row>
    <row r="2" spans="1:53" s="134" customFormat="1" x14ac:dyDescent="0.2">
      <c r="A2" s="3"/>
      <c r="B2" s="3">
        <v>2021</v>
      </c>
      <c r="C2" s="3">
        <v>2022</v>
      </c>
      <c r="D2" s="3">
        <v>2023</v>
      </c>
      <c r="E2" s="3">
        <v>2024</v>
      </c>
      <c r="F2" s="3">
        <v>2025</v>
      </c>
      <c r="G2" s="3">
        <v>2026</v>
      </c>
      <c r="H2" s="3">
        <v>2027</v>
      </c>
      <c r="I2" s="3">
        <v>2028</v>
      </c>
      <c r="J2" s="3">
        <v>2029</v>
      </c>
      <c r="K2" s="3">
        <v>2030</v>
      </c>
      <c r="L2" s="3">
        <v>2031</v>
      </c>
      <c r="M2" s="3">
        <v>2032</v>
      </c>
      <c r="N2" s="3">
        <v>2033</v>
      </c>
      <c r="O2" s="3">
        <v>2034</v>
      </c>
      <c r="P2" s="3">
        <v>2035</v>
      </c>
      <c r="Q2" s="3">
        <v>2036</v>
      </c>
      <c r="R2" s="3">
        <v>2037</v>
      </c>
      <c r="S2" s="3">
        <v>2038</v>
      </c>
      <c r="T2" s="3">
        <v>2039</v>
      </c>
      <c r="U2" s="3">
        <v>2040</v>
      </c>
      <c r="V2" s="3">
        <v>2041</v>
      </c>
      <c r="W2" s="3">
        <v>2042</v>
      </c>
      <c r="X2" s="3">
        <v>2043</v>
      </c>
      <c r="Y2" s="3">
        <v>2044</v>
      </c>
      <c r="Z2" s="3">
        <v>2045</v>
      </c>
      <c r="AA2" s="3">
        <v>2046</v>
      </c>
      <c r="AB2" s="3">
        <v>2047</v>
      </c>
      <c r="AC2" s="3">
        <v>2048</v>
      </c>
      <c r="AD2" s="3">
        <v>2049</v>
      </c>
      <c r="AE2" s="3">
        <v>2050</v>
      </c>
      <c r="AF2" s="3">
        <v>2051</v>
      </c>
      <c r="AG2" s="3">
        <v>2052</v>
      </c>
      <c r="AH2" s="3">
        <v>2053</v>
      </c>
      <c r="AI2" s="3">
        <v>2054</v>
      </c>
      <c r="AJ2" s="3">
        <v>2055</v>
      </c>
      <c r="AK2" s="3">
        <v>2056</v>
      </c>
      <c r="AL2" s="3">
        <v>2057</v>
      </c>
      <c r="AM2" s="3">
        <v>2058</v>
      </c>
      <c r="AN2" s="3">
        <v>2059</v>
      </c>
      <c r="AO2" s="3">
        <v>2060</v>
      </c>
      <c r="AP2" s="3">
        <v>2061</v>
      </c>
      <c r="AQ2" s="3">
        <v>2062</v>
      </c>
      <c r="AR2" s="3">
        <v>2063</v>
      </c>
      <c r="AS2" s="3">
        <v>2064</v>
      </c>
      <c r="AT2" s="3">
        <v>2065</v>
      </c>
      <c r="AU2" s="3">
        <v>2066</v>
      </c>
      <c r="AV2" s="3">
        <v>2067</v>
      </c>
      <c r="AW2" s="3">
        <v>2068</v>
      </c>
      <c r="AX2" s="3">
        <v>2069</v>
      </c>
      <c r="AY2" s="212">
        <v>2070</v>
      </c>
      <c r="AZ2" s="3">
        <v>2071</v>
      </c>
    </row>
    <row r="3" spans="1:53" x14ac:dyDescent="0.2">
      <c r="A3" s="2" t="s">
        <v>193</v>
      </c>
      <c r="B3" s="7">
        <v>44.8</v>
      </c>
      <c r="C3" s="7">
        <v>48.625656621258322</v>
      </c>
      <c r="D3" s="7">
        <v>52.232752490661511</v>
      </c>
      <c r="E3" s="7">
        <v>55.28477751010707</v>
      </c>
      <c r="F3" s="7">
        <v>58.017574185022006</v>
      </c>
      <c r="G3" s="7">
        <v>60.592995441309888</v>
      </c>
      <c r="H3" s="7">
        <v>63.306693949838674</v>
      </c>
      <c r="I3" s="7">
        <v>65.854072426064789</v>
      </c>
      <c r="J3" s="7">
        <v>68.639027848034758</v>
      </c>
      <c r="K3" s="7">
        <v>71.532241204164293</v>
      </c>
      <c r="L3" s="7">
        <v>74.353644702687845</v>
      </c>
      <c r="M3" s="7">
        <v>77.406584399410349</v>
      </c>
      <c r="N3" s="7">
        <v>80.575571754388704</v>
      </c>
      <c r="O3" s="7">
        <v>83.765146580957506</v>
      </c>
      <c r="P3" s="7">
        <v>87.097364625117493</v>
      </c>
      <c r="Q3" s="7">
        <v>90.599940864136585</v>
      </c>
      <c r="R3" s="7">
        <v>94.25979723731399</v>
      </c>
      <c r="S3" s="7">
        <v>98.168365161832511</v>
      </c>
      <c r="T3" s="7">
        <v>102.21433507262802</v>
      </c>
      <c r="U3" s="7">
        <v>106.70247246263062</v>
      </c>
      <c r="V3" s="7">
        <v>111.55209152402506</v>
      </c>
      <c r="W3" s="7">
        <v>116.71797621378866</v>
      </c>
      <c r="X3" s="7">
        <v>122.18160749242105</v>
      </c>
      <c r="Y3" s="7">
        <v>127.92020684750223</v>
      </c>
      <c r="Z3" s="7">
        <v>133.88287021470649</v>
      </c>
      <c r="AA3" s="7">
        <v>140.01858102273752</v>
      </c>
      <c r="AB3" s="7">
        <v>146.25200327428831</v>
      </c>
      <c r="AC3" s="7">
        <v>152.57554592541624</v>
      </c>
      <c r="AD3" s="7">
        <v>159.04325024576579</v>
      </c>
      <c r="AE3" s="7">
        <v>165.66687884843941</v>
      </c>
      <c r="AF3" s="7">
        <v>172.19919907233469</v>
      </c>
      <c r="AG3" s="7">
        <v>179.08592836862235</v>
      </c>
      <c r="AH3" s="7">
        <v>186.11803785629996</v>
      </c>
      <c r="AI3" s="7">
        <v>193.24940866612241</v>
      </c>
      <c r="AJ3" s="7">
        <v>200.48150248604162</v>
      </c>
      <c r="AK3" s="7">
        <v>207.8233285300729</v>
      </c>
      <c r="AL3" s="7">
        <v>215.12960571900226</v>
      </c>
      <c r="AM3" s="7">
        <v>222.41647889916098</v>
      </c>
      <c r="AN3" s="7">
        <v>229.62834318569514</v>
      </c>
      <c r="AO3" s="7">
        <v>236.60410212352019</v>
      </c>
      <c r="AP3" s="7">
        <v>243.28862332003888</v>
      </c>
      <c r="AQ3" s="7">
        <v>249.53211919586244</v>
      </c>
      <c r="AR3" s="7">
        <v>255.29711271796356</v>
      </c>
      <c r="AS3" s="7">
        <v>260.60361040114748</v>
      </c>
      <c r="AT3" s="7">
        <v>265.53449201636397</v>
      </c>
      <c r="AU3" s="7">
        <v>269.89523955852138</v>
      </c>
      <c r="AV3" s="7">
        <v>274.22641229816867</v>
      </c>
      <c r="AW3" s="7">
        <v>278.30152336335152</v>
      </c>
      <c r="AX3" s="7">
        <v>282.1719995104425</v>
      </c>
      <c r="AY3" s="142">
        <v>285.87208415995235</v>
      </c>
      <c r="AZ3" s="7">
        <v>289.3449685861379</v>
      </c>
    </row>
    <row r="4" spans="1:53" x14ac:dyDescent="0.2">
      <c r="A4" s="2" t="s">
        <v>194</v>
      </c>
      <c r="B4" s="7">
        <v>44.8</v>
      </c>
      <c r="C4" s="7">
        <v>48.604483947464409</v>
      </c>
      <c r="D4" s="7">
        <v>52.190166253963639</v>
      </c>
      <c r="E4" s="7">
        <v>55.220542489458126</v>
      </c>
      <c r="F4" s="7">
        <v>57.931965637833983</v>
      </c>
      <c r="G4" s="7">
        <v>60.398083651099796</v>
      </c>
      <c r="H4" s="7">
        <v>63.000786325352244</v>
      </c>
      <c r="I4" s="7">
        <v>65.433904959168572</v>
      </c>
      <c r="J4" s="7">
        <v>68.051654075147908</v>
      </c>
      <c r="K4" s="7">
        <v>70.805993784680354</v>
      </c>
      <c r="L4" s="7">
        <v>73.545193850117016</v>
      </c>
      <c r="M4" s="7">
        <v>76.475880648073897</v>
      </c>
      <c r="N4" s="7">
        <v>79.5172436059989</v>
      </c>
      <c r="O4" s="7">
        <v>82.844761764483778</v>
      </c>
      <c r="P4" s="7">
        <v>86.387498383318103</v>
      </c>
      <c r="Q4" s="7">
        <v>90.212209342407277</v>
      </c>
      <c r="R4" s="7">
        <v>94.311926124036191</v>
      </c>
      <c r="S4" s="7">
        <v>98.800378116548501</v>
      </c>
      <c r="T4" s="7">
        <v>103.75553595771068</v>
      </c>
      <c r="U4" s="7">
        <v>109.17511043817346</v>
      </c>
      <c r="V4" s="7">
        <v>114.99789919654913</v>
      </c>
      <c r="W4" s="7">
        <v>121.19495349344044</v>
      </c>
      <c r="X4" s="7">
        <v>127.72458855009089</v>
      </c>
      <c r="Y4" s="7">
        <v>134.58136672919645</v>
      </c>
      <c r="Z4" s="7">
        <v>141.6806164637417</v>
      </c>
      <c r="AA4" s="7">
        <v>148.89364350834182</v>
      </c>
      <c r="AB4" s="7">
        <v>156.23991502374815</v>
      </c>
      <c r="AC4" s="7">
        <v>163.80124635322335</v>
      </c>
      <c r="AD4" s="7">
        <v>171.59330846018736</v>
      </c>
      <c r="AE4" s="7">
        <v>179.63688742446223</v>
      </c>
      <c r="AF4" s="7">
        <v>187.9162324271314</v>
      </c>
      <c r="AG4" s="7">
        <v>196.39326042896616</v>
      </c>
      <c r="AH4" s="7">
        <v>205.06548158052931</v>
      </c>
      <c r="AI4" s="7">
        <v>213.92376573314783</v>
      </c>
      <c r="AJ4" s="7">
        <v>222.88741656744432</v>
      </c>
      <c r="AK4" s="7">
        <v>231.95218656603663</v>
      </c>
      <c r="AL4" s="7">
        <v>241.00745171269904</v>
      </c>
      <c r="AM4" s="7">
        <v>249.86697444131627</v>
      </c>
      <c r="AN4" s="7">
        <v>258.45817736220715</v>
      </c>
      <c r="AO4" s="7">
        <v>266.53211128794908</v>
      </c>
      <c r="AP4" s="7">
        <v>274.04646305638352</v>
      </c>
      <c r="AQ4" s="7">
        <v>281.08945108065581</v>
      </c>
      <c r="AR4" s="7">
        <v>287.77502229114697</v>
      </c>
      <c r="AS4" s="7">
        <v>294.16805913191172</v>
      </c>
      <c r="AT4" s="7">
        <v>300.28434323217681</v>
      </c>
      <c r="AU4" s="7">
        <v>306.2019011600924</v>
      </c>
      <c r="AV4" s="7">
        <v>311.94261526903938</v>
      </c>
      <c r="AW4" s="7">
        <v>317.53413702666222</v>
      </c>
      <c r="AX4" s="7">
        <v>323.02910579532909</v>
      </c>
      <c r="AY4" s="142">
        <v>328.58049688217784</v>
      </c>
      <c r="AZ4" s="143">
        <v>334.07767355657188</v>
      </c>
      <c r="BA4" s="9"/>
    </row>
    <row r="5" spans="1:53" x14ac:dyDescent="0.2">
      <c r="A5" s="2" t="s">
        <v>195</v>
      </c>
      <c r="B5" s="7">
        <v>44.8</v>
      </c>
      <c r="C5" s="7">
        <v>48.17315820541031</v>
      </c>
      <c r="D5" s="7">
        <v>51.30720542964167</v>
      </c>
      <c r="E5" s="7">
        <v>53.864483887778889</v>
      </c>
      <c r="F5" s="7">
        <v>56.091529595327444</v>
      </c>
      <c r="G5" s="7">
        <v>57.828394558147927</v>
      </c>
      <c r="H5" s="7">
        <v>59.664279354345972</v>
      </c>
      <c r="I5" s="7">
        <v>61.310220735533591</v>
      </c>
      <c r="J5" s="7">
        <v>63.100119532082175</v>
      </c>
      <c r="K5" s="7">
        <v>64.991677437613788</v>
      </c>
      <c r="L5" s="7">
        <v>66.845318531811557</v>
      </c>
      <c r="M5" s="7">
        <v>68.853968982016596</v>
      </c>
      <c r="N5" s="7">
        <v>70.943687616362666</v>
      </c>
      <c r="O5" s="7">
        <v>73.272296862724573</v>
      </c>
      <c r="P5" s="7">
        <v>75.776835469073944</v>
      </c>
      <c r="Q5" s="7">
        <v>78.516817282613601</v>
      </c>
      <c r="R5" s="7">
        <v>81.487126812263938</v>
      </c>
      <c r="S5" s="7">
        <v>84.788266601204214</v>
      </c>
      <c r="T5" s="7">
        <v>88.490001881187041</v>
      </c>
      <c r="U5" s="7">
        <v>92.590514550455637</v>
      </c>
      <c r="V5" s="7">
        <v>97.033636830684088</v>
      </c>
      <c r="W5" s="7">
        <v>101.79007711112526</v>
      </c>
      <c r="X5" s="7">
        <v>106.81945869242719</v>
      </c>
      <c r="Y5" s="7">
        <v>112.11254777608636</v>
      </c>
      <c r="Z5" s="7">
        <v>117.59194433529461</v>
      </c>
      <c r="AA5" s="7">
        <v>123.14215951824701</v>
      </c>
      <c r="AB5" s="7">
        <v>128.7739282610236</v>
      </c>
      <c r="AC5" s="7">
        <v>134.55243976216735</v>
      </c>
      <c r="AD5" s="7">
        <v>140.48939281358341</v>
      </c>
      <c r="AE5" s="7">
        <v>146.60555082127405</v>
      </c>
      <c r="AF5" s="7">
        <v>152.88520685991162</v>
      </c>
      <c r="AG5" s="7">
        <v>159.29329355291836</v>
      </c>
      <c r="AH5" s="7">
        <v>165.82476752761946</v>
      </c>
      <c r="AI5" s="7">
        <v>172.4695735220198</v>
      </c>
      <c r="AJ5" s="7">
        <v>179.15766072588045</v>
      </c>
      <c r="AK5" s="7">
        <v>185.88347419319246</v>
      </c>
      <c r="AL5" s="7">
        <v>192.55447304735253</v>
      </c>
      <c r="AM5" s="7">
        <v>199.01610110425963</v>
      </c>
      <c r="AN5" s="7">
        <v>205.20633338203004</v>
      </c>
      <c r="AO5" s="7">
        <v>210.92002294684994</v>
      </c>
      <c r="AP5" s="7">
        <v>216.11919395741862</v>
      </c>
      <c r="AQ5" s="7">
        <v>220.87215684723907</v>
      </c>
      <c r="AR5" s="7">
        <v>225.27077553109618</v>
      </c>
      <c r="AS5" s="7">
        <v>229.36943273263083</v>
      </c>
      <c r="AT5" s="7">
        <v>233.18308717593442</v>
      </c>
      <c r="AU5" s="7">
        <v>236.77671651147182</v>
      </c>
      <c r="AV5" s="7">
        <v>240.17126612921658</v>
      </c>
      <c r="AW5" s="7">
        <v>243.39268073881178</v>
      </c>
      <c r="AX5" s="7">
        <v>246.48659633111117</v>
      </c>
      <c r="AY5" s="142">
        <v>249.5810579619594</v>
      </c>
      <c r="AZ5" s="7">
        <v>252.74773403816803</v>
      </c>
      <c r="BA5" s="9"/>
    </row>
    <row r="30" spans="1:1" x14ac:dyDescent="0.2">
      <c r="A30" s="232" t="s">
        <v>571</v>
      </c>
    </row>
  </sheetData>
  <hyperlinks>
    <hyperlink ref="A30" location="OBSAH!A1" display="Zpět na obsah" xr:uid="{63EBF918-A654-4777-88AC-726CD86DF005}"/>
  </hyperlinks>
  <pageMargins left="0.7" right="0.7" top="0.78740157499999996" bottom="0.78740157499999996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AZ32"/>
  <sheetViews>
    <sheetView zoomScaleNormal="100" workbookViewId="0">
      <selection activeCell="A33" sqref="A33"/>
    </sheetView>
  </sheetViews>
  <sheetFormatPr defaultColWidth="8.88671875" defaultRowHeight="11.4" x14ac:dyDescent="0.2"/>
  <cols>
    <col min="1" max="1" width="25.5546875" style="4" bestFit="1" customWidth="1"/>
    <col min="2" max="52" width="10.21875" style="4" customWidth="1"/>
    <col min="53" max="16384" width="8.88671875" style="4"/>
  </cols>
  <sheetData>
    <row r="1" spans="1:52" x14ac:dyDescent="0.2">
      <c r="A1" s="4" t="s">
        <v>196</v>
      </c>
    </row>
    <row r="2" spans="1:52" x14ac:dyDescent="0.2">
      <c r="A2" s="2"/>
      <c r="B2" s="52">
        <v>2021</v>
      </c>
      <c r="C2" s="52">
        <v>2022</v>
      </c>
      <c r="D2" s="52">
        <v>2023</v>
      </c>
      <c r="E2" s="52">
        <v>2024</v>
      </c>
      <c r="F2" s="52">
        <v>2025</v>
      </c>
      <c r="G2" s="52">
        <v>2026</v>
      </c>
      <c r="H2" s="52">
        <v>2027</v>
      </c>
      <c r="I2" s="52">
        <v>2028</v>
      </c>
      <c r="J2" s="52">
        <v>2029</v>
      </c>
      <c r="K2" s="52">
        <v>2030</v>
      </c>
      <c r="L2" s="52">
        <v>2031</v>
      </c>
      <c r="M2" s="52">
        <v>2032</v>
      </c>
      <c r="N2" s="52">
        <v>2033</v>
      </c>
      <c r="O2" s="52">
        <v>2034</v>
      </c>
      <c r="P2" s="52">
        <v>2035</v>
      </c>
      <c r="Q2" s="52">
        <v>2036</v>
      </c>
      <c r="R2" s="52">
        <v>2037</v>
      </c>
      <c r="S2" s="52">
        <v>2038</v>
      </c>
      <c r="T2" s="52">
        <v>2039</v>
      </c>
      <c r="U2" s="52">
        <v>2040</v>
      </c>
      <c r="V2" s="52">
        <v>2041</v>
      </c>
      <c r="W2" s="52">
        <v>2042</v>
      </c>
      <c r="X2" s="52">
        <v>2043</v>
      </c>
      <c r="Y2" s="52">
        <v>2044</v>
      </c>
      <c r="Z2" s="52">
        <v>2045</v>
      </c>
      <c r="AA2" s="52">
        <v>2046</v>
      </c>
      <c r="AB2" s="52">
        <v>2047</v>
      </c>
      <c r="AC2" s="52">
        <v>2048</v>
      </c>
      <c r="AD2" s="52">
        <v>2049</v>
      </c>
      <c r="AE2" s="52">
        <v>2050</v>
      </c>
      <c r="AF2" s="52">
        <v>2051</v>
      </c>
      <c r="AG2" s="52">
        <v>2052</v>
      </c>
      <c r="AH2" s="52">
        <v>2053</v>
      </c>
      <c r="AI2" s="52">
        <v>2054</v>
      </c>
      <c r="AJ2" s="52">
        <v>2055</v>
      </c>
      <c r="AK2" s="52">
        <v>2056</v>
      </c>
      <c r="AL2" s="52">
        <v>2057</v>
      </c>
      <c r="AM2" s="52">
        <v>2058</v>
      </c>
      <c r="AN2" s="52">
        <v>2059</v>
      </c>
      <c r="AO2" s="52">
        <v>2060</v>
      </c>
      <c r="AP2" s="52">
        <v>2061</v>
      </c>
      <c r="AQ2" s="52">
        <v>2062</v>
      </c>
      <c r="AR2" s="52">
        <v>2063</v>
      </c>
      <c r="AS2" s="52">
        <v>2064</v>
      </c>
      <c r="AT2" s="52">
        <v>2065</v>
      </c>
      <c r="AU2" s="52">
        <v>2066</v>
      </c>
      <c r="AV2" s="52">
        <v>2067</v>
      </c>
      <c r="AW2" s="52">
        <v>2068</v>
      </c>
      <c r="AX2" s="52">
        <v>2069</v>
      </c>
      <c r="AY2" s="3">
        <v>2070</v>
      </c>
      <c r="AZ2" s="3">
        <v>2071</v>
      </c>
    </row>
    <row r="3" spans="1:52" x14ac:dyDescent="0.2">
      <c r="A3" s="2" t="s">
        <v>197</v>
      </c>
      <c r="B3" s="5">
        <v>2.8903092309673903</v>
      </c>
      <c r="C3" s="5">
        <v>2.8169068529160053</v>
      </c>
      <c r="D3" s="5">
        <v>2.7568318562623548</v>
      </c>
      <c r="E3" s="5">
        <v>2.7147158119349704</v>
      </c>
      <c r="F3" s="5">
        <v>2.689541811652898</v>
      </c>
      <c r="G3" s="5">
        <v>2.6656692877895525</v>
      </c>
      <c r="H3" s="5">
        <v>2.6419285700271122</v>
      </c>
      <c r="I3" s="5">
        <v>2.6178128818601212</v>
      </c>
      <c r="J3" s="5">
        <v>2.5800585082037109</v>
      </c>
      <c r="K3" s="5">
        <v>2.5398303915762184</v>
      </c>
      <c r="L3" s="5">
        <v>2.5099712130866743</v>
      </c>
      <c r="M3" s="5">
        <v>2.4880822876354358</v>
      </c>
      <c r="N3" s="5">
        <v>2.4657191625497394</v>
      </c>
      <c r="O3" s="5">
        <v>2.4452092877857416</v>
      </c>
      <c r="P3" s="5">
        <v>2.4172933960961069</v>
      </c>
      <c r="Q3" s="5">
        <v>2.3847692171635715</v>
      </c>
      <c r="R3" s="5">
        <v>2.3467645212491806</v>
      </c>
      <c r="S3" s="5">
        <v>2.3002540331938541</v>
      </c>
      <c r="T3" s="5">
        <v>2.237811835459603</v>
      </c>
      <c r="U3" s="5">
        <v>2.1653067399830745</v>
      </c>
      <c r="V3" s="5">
        <v>2.097705899182015</v>
      </c>
      <c r="W3" s="5">
        <v>2.0357740638751283</v>
      </c>
      <c r="X3" s="5">
        <v>1.9818243716196988</v>
      </c>
      <c r="Y3" s="5">
        <v>1.9312577729856835</v>
      </c>
      <c r="Z3" s="5">
        <v>1.8863817957282125</v>
      </c>
      <c r="AA3" s="5">
        <v>1.8555652939824123</v>
      </c>
      <c r="AB3" s="5">
        <v>1.8314201594482882</v>
      </c>
      <c r="AC3" s="5">
        <v>1.8072321756942298</v>
      </c>
      <c r="AD3" s="5">
        <v>1.7849667557004583</v>
      </c>
      <c r="AE3" s="5">
        <v>1.762381655877755</v>
      </c>
      <c r="AF3" s="5">
        <v>1.7396281366472282</v>
      </c>
      <c r="AG3" s="5">
        <v>1.7189641752195541</v>
      </c>
      <c r="AH3" s="5">
        <v>1.6997420716077392</v>
      </c>
      <c r="AI3" s="5">
        <v>1.679520690995872</v>
      </c>
      <c r="AJ3" s="5">
        <v>1.6632774318303707</v>
      </c>
      <c r="AK3" s="5">
        <v>1.6463063590116052</v>
      </c>
      <c r="AL3" s="5">
        <v>1.6309871479118172</v>
      </c>
      <c r="AM3" s="5">
        <v>1.621934026577118</v>
      </c>
      <c r="AN3" s="5">
        <v>1.614178267643418</v>
      </c>
      <c r="AO3" s="5">
        <v>1.6167760266288094</v>
      </c>
      <c r="AP3" s="5">
        <v>1.627458378351335</v>
      </c>
      <c r="AQ3" s="5">
        <v>1.6430197741184671</v>
      </c>
      <c r="AR3" s="5">
        <v>1.6597261665494545</v>
      </c>
      <c r="AS3" s="5">
        <v>1.6775855356517098</v>
      </c>
      <c r="AT3" s="5">
        <v>1.6968236812433719</v>
      </c>
      <c r="AU3" s="5">
        <v>1.715250258084086</v>
      </c>
      <c r="AV3" s="5">
        <v>1.7334725027143489</v>
      </c>
      <c r="AW3" s="5">
        <v>1.7517128200651426</v>
      </c>
      <c r="AX3" s="5">
        <v>1.7702662414272141</v>
      </c>
      <c r="AY3" s="5">
        <v>1.7861634289258117</v>
      </c>
      <c r="AZ3" s="5">
        <v>1.7981693251737667</v>
      </c>
    </row>
    <row r="4" spans="1:52" x14ac:dyDescent="0.2">
      <c r="A4" s="2" t="s">
        <v>149</v>
      </c>
      <c r="B4" s="5">
        <v>2.8903092309673903</v>
      </c>
      <c r="C4" s="5">
        <v>2.8173084800009054</v>
      </c>
      <c r="D4" s="5">
        <v>2.7577105570764839</v>
      </c>
      <c r="E4" s="5">
        <v>2.7161991861278643</v>
      </c>
      <c r="F4" s="5">
        <v>2.6918248379834147</v>
      </c>
      <c r="G4" s="5">
        <v>2.6689173954086067</v>
      </c>
      <c r="H4" s="5">
        <v>2.6462996729707844</v>
      </c>
      <c r="I4" s="5">
        <v>2.6234623544771734</v>
      </c>
      <c r="J4" s="5">
        <v>2.586988164531717</v>
      </c>
      <c r="K4" s="5">
        <v>2.5481056501289685</v>
      </c>
      <c r="L4" s="5">
        <v>2.5198088837769923</v>
      </c>
      <c r="M4" s="5">
        <v>2.4996887103768617</v>
      </c>
      <c r="N4" s="5">
        <v>2.4791786456568525</v>
      </c>
      <c r="O4" s="5">
        <v>2.4606361990617476</v>
      </c>
      <c r="P4" s="5">
        <v>2.4345901622349047</v>
      </c>
      <c r="Q4" s="5">
        <v>2.4038386447290891</v>
      </c>
      <c r="R4" s="5">
        <v>2.3674453244607703</v>
      </c>
      <c r="S4" s="5">
        <v>2.3222585974620613</v>
      </c>
      <c r="T4" s="5">
        <v>2.2605984242663211</v>
      </c>
      <c r="U4" s="5">
        <v>2.1884347630778986</v>
      </c>
      <c r="V4" s="5">
        <v>2.121148802495779</v>
      </c>
      <c r="W4" s="5">
        <v>2.0595464565454908</v>
      </c>
      <c r="X4" s="5">
        <v>2.004229012100061</v>
      </c>
      <c r="Y4" s="5">
        <v>1.9523655621204017</v>
      </c>
      <c r="Z4" s="5">
        <v>1.9063562631766642</v>
      </c>
      <c r="AA4" s="5">
        <v>1.8748674883075862</v>
      </c>
      <c r="AB4" s="5">
        <v>1.8502764253570496</v>
      </c>
      <c r="AC4" s="5">
        <v>1.8256349426540206</v>
      </c>
      <c r="AD4" s="5">
        <v>1.8029934109745991</v>
      </c>
      <c r="AE4" s="5">
        <v>1.7800393224059452</v>
      </c>
      <c r="AF4" s="5">
        <v>1.756943474290215</v>
      </c>
      <c r="AG4" s="5">
        <v>1.7360787726828422</v>
      </c>
      <c r="AH4" s="5">
        <v>1.7167908579659434</v>
      </c>
      <c r="AI4" s="5">
        <v>1.696533219540068</v>
      </c>
      <c r="AJ4" s="5">
        <v>1.6805322955165451</v>
      </c>
      <c r="AK4" s="5">
        <v>1.6638763149719471</v>
      </c>
      <c r="AL4" s="5">
        <v>1.64907344219967</v>
      </c>
      <c r="AM4" s="5">
        <v>1.6410041497220358</v>
      </c>
      <c r="AN4" s="5">
        <v>1.6344500554019918</v>
      </c>
      <c r="AO4" s="5">
        <v>1.6389977827440629</v>
      </c>
      <c r="AP4" s="5">
        <v>1.6522771287120483</v>
      </c>
      <c r="AQ4" s="5">
        <v>1.6708769633961105</v>
      </c>
      <c r="AR4" s="5">
        <v>1.6907672893958547</v>
      </c>
      <c r="AS4" s="5">
        <v>1.7118972056610167</v>
      </c>
      <c r="AT4" s="5">
        <v>1.734460575394249</v>
      </c>
      <c r="AU4" s="5">
        <v>1.7560408310098612</v>
      </c>
      <c r="AV4" s="5">
        <v>1.77721845198255</v>
      </c>
      <c r="AW4" s="5">
        <v>1.7981703246726886</v>
      </c>
      <c r="AX4" s="5">
        <v>1.819154648832547</v>
      </c>
      <c r="AY4" s="5">
        <v>1.8368515131223342</v>
      </c>
      <c r="AZ4" s="5">
        <v>1.8498295456877418</v>
      </c>
    </row>
    <row r="5" spans="1:52" x14ac:dyDescent="0.2">
      <c r="A5" s="2" t="s">
        <v>150</v>
      </c>
      <c r="B5" s="5">
        <v>2.8903092309673903</v>
      </c>
      <c r="C5" s="5">
        <v>2.818685324645839</v>
      </c>
      <c r="D5" s="5">
        <v>2.7604130081121099</v>
      </c>
      <c r="E5" s="5">
        <v>2.7202739947204</v>
      </c>
      <c r="F5" s="5">
        <v>2.6974127114326993</v>
      </c>
      <c r="G5" s="5">
        <v>2.6761345847208413</v>
      </c>
      <c r="H5" s="5">
        <v>2.6552638008141338</v>
      </c>
      <c r="I5" s="5">
        <v>2.6342880271825502</v>
      </c>
      <c r="J5" s="5">
        <v>2.5995983064067034</v>
      </c>
      <c r="K5" s="5">
        <v>2.5625158562684183</v>
      </c>
      <c r="L5" s="5">
        <v>2.5362381153792808</v>
      </c>
      <c r="M5" s="5">
        <v>2.518353270338439</v>
      </c>
      <c r="N5" s="5">
        <v>2.5001467888982662</v>
      </c>
      <c r="O5" s="5">
        <v>2.483996326085498</v>
      </c>
      <c r="P5" s="5">
        <v>2.4601507952316775</v>
      </c>
      <c r="Q5" s="5">
        <v>2.4314113978396148</v>
      </c>
      <c r="R5" s="5">
        <v>2.3967619221881362</v>
      </c>
      <c r="S5" s="5">
        <v>2.3528840368044897</v>
      </c>
      <c r="T5" s="5">
        <v>2.2917368553109037</v>
      </c>
      <c r="U5" s="5">
        <v>2.2194369352112635</v>
      </c>
      <c r="V5" s="5">
        <v>2.1519537242810651</v>
      </c>
      <c r="W5" s="5">
        <v>2.0901532328644419</v>
      </c>
      <c r="X5" s="5">
        <v>2.0319348355063771</v>
      </c>
      <c r="Y5" s="5">
        <v>1.9770645665416169</v>
      </c>
      <c r="Z5" s="5">
        <v>1.9280934469830795</v>
      </c>
      <c r="AA5" s="5">
        <v>1.8941390276270005</v>
      </c>
      <c r="AB5" s="5">
        <v>1.8672927943101627</v>
      </c>
      <c r="AC5" s="5">
        <v>1.8403374617143626</v>
      </c>
      <c r="AD5" s="5">
        <v>1.8154681008377254</v>
      </c>
      <c r="AE5" s="5">
        <v>1.790291818411246</v>
      </c>
      <c r="AF5" s="5">
        <v>1.7650034289882413</v>
      </c>
      <c r="AG5" s="5">
        <v>1.742117291481925</v>
      </c>
      <c r="AH5" s="5">
        <v>1.7209601017561242</v>
      </c>
      <c r="AI5" s="5">
        <v>1.6988375066947792</v>
      </c>
      <c r="AJ5" s="5">
        <v>1.6812722329241476</v>
      </c>
      <c r="AK5" s="5">
        <v>1.6630523896518055</v>
      </c>
      <c r="AL5" s="5">
        <v>1.6468130240518213</v>
      </c>
      <c r="AM5" s="5">
        <v>1.6377207647396459</v>
      </c>
      <c r="AN5" s="5">
        <v>1.6301921257774996</v>
      </c>
      <c r="AO5" s="5">
        <v>1.6344882830846168</v>
      </c>
      <c r="AP5" s="5">
        <v>1.648130402745607</v>
      </c>
      <c r="AQ5" s="5">
        <v>1.6674816140879309</v>
      </c>
      <c r="AR5" s="5">
        <v>1.6881904602013917</v>
      </c>
      <c r="AS5" s="5">
        <v>1.7101743092622703</v>
      </c>
      <c r="AT5" s="5">
        <v>1.7335931093953554</v>
      </c>
      <c r="AU5" s="5">
        <v>1.7557261330835734</v>
      </c>
      <c r="AV5" s="5">
        <v>1.7770993048210679</v>
      </c>
      <c r="AW5" s="5">
        <v>1.7978032154644232</v>
      </c>
      <c r="AX5" s="5">
        <v>1.8180144023419209</v>
      </c>
      <c r="AY5" s="5">
        <v>1.8339241235128285</v>
      </c>
      <c r="AZ5" s="5">
        <v>1.8438430321137524</v>
      </c>
    </row>
    <row r="6" spans="1:52" x14ac:dyDescent="0.2">
      <c r="A6" s="2" t="s">
        <v>151</v>
      </c>
      <c r="B6" s="5">
        <v>2.8903092309673903</v>
      </c>
      <c r="C6" s="5">
        <v>2.8093133431770361</v>
      </c>
      <c r="D6" s="5">
        <v>2.7417039376187518</v>
      </c>
      <c r="E6" s="5">
        <v>2.6921216282273206</v>
      </c>
      <c r="F6" s="5">
        <v>2.6595588568598654</v>
      </c>
      <c r="G6" s="5">
        <v>2.6284487823459113</v>
      </c>
      <c r="H6" s="5">
        <v>2.5976671443650154</v>
      </c>
      <c r="I6" s="5">
        <v>2.5667544624525505</v>
      </c>
      <c r="J6" s="5">
        <v>2.5225820343172787</v>
      </c>
      <c r="K6" s="5">
        <v>2.4762530081276308</v>
      </c>
      <c r="L6" s="5">
        <v>2.4404808537932277</v>
      </c>
      <c r="M6" s="5">
        <v>2.4128519406497073</v>
      </c>
      <c r="N6" s="5">
        <v>2.3848766969948767</v>
      </c>
      <c r="O6" s="5">
        <v>2.3589519977566442</v>
      </c>
      <c r="P6" s="5">
        <v>2.3258561270122442</v>
      </c>
      <c r="Q6" s="5">
        <v>2.2884029150632461</v>
      </c>
      <c r="R6" s="5">
        <v>2.2456955444640405</v>
      </c>
      <c r="S6" s="5">
        <v>2.1947386215243676</v>
      </c>
      <c r="T6" s="5">
        <v>2.1281601087516142</v>
      </c>
      <c r="U6" s="5">
        <v>2.0517353975631032</v>
      </c>
      <c r="V6" s="5">
        <v>1.9802118594005622</v>
      </c>
      <c r="W6" s="5">
        <v>1.914247318959553</v>
      </c>
      <c r="X6" s="5">
        <v>1.8544025904834422</v>
      </c>
      <c r="Y6" s="5">
        <v>1.7980202499988012</v>
      </c>
      <c r="Z6" s="5">
        <v>1.7473609264356105</v>
      </c>
      <c r="AA6" s="5">
        <v>1.7106413838949484</v>
      </c>
      <c r="AB6" s="5">
        <v>1.6805490874355742</v>
      </c>
      <c r="AC6" s="5">
        <v>1.6504778947170313</v>
      </c>
      <c r="AD6" s="5">
        <v>1.6223907388515679</v>
      </c>
      <c r="AE6" s="5">
        <v>1.5941188228498377</v>
      </c>
      <c r="AF6" s="5">
        <v>1.5658574931066784</v>
      </c>
      <c r="AG6" s="5">
        <v>1.5398839714726895</v>
      </c>
      <c r="AH6" s="5">
        <v>1.5156241216296971</v>
      </c>
      <c r="AI6" s="5">
        <v>1.4907322233863081</v>
      </c>
      <c r="AJ6" s="5">
        <v>1.4701918790371142</v>
      </c>
      <c r="AK6" s="5">
        <v>1.4494475583858852</v>
      </c>
      <c r="AL6" s="5">
        <v>1.4309276722432698</v>
      </c>
      <c r="AM6" s="5">
        <v>1.4192840212220823</v>
      </c>
      <c r="AN6" s="5">
        <v>1.4096590936813032</v>
      </c>
      <c r="AO6" s="5">
        <v>1.4111565678531905</v>
      </c>
      <c r="AP6" s="5">
        <v>1.4216200160150891</v>
      </c>
      <c r="AQ6" s="5">
        <v>1.4378871691098247</v>
      </c>
      <c r="AR6" s="5">
        <v>1.4561622491593691</v>
      </c>
      <c r="AS6" s="5">
        <v>1.4763956854465803</v>
      </c>
      <c r="AT6" s="5">
        <v>1.4987547523552163</v>
      </c>
      <c r="AU6" s="5">
        <v>1.5208574569308313</v>
      </c>
      <c r="AV6" s="5">
        <v>1.5431673279314015</v>
      </c>
      <c r="AW6" s="5">
        <v>1.5657529922731466</v>
      </c>
      <c r="AX6" s="5">
        <v>1.5887861423674188</v>
      </c>
      <c r="AY6" s="5">
        <v>1.6088592863348226</v>
      </c>
      <c r="AZ6" s="5">
        <v>1.6243798406015317</v>
      </c>
    </row>
    <row r="32" spans="1:1" x14ac:dyDescent="0.2">
      <c r="A32" s="232" t="s">
        <v>571</v>
      </c>
    </row>
  </sheetData>
  <hyperlinks>
    <hyperlink ref="A32" location="OBSAH!A1" display="Zpět na obsah" xr:uid="{EE351A05-5508-4B23-A0D1-5DDADD47939D}"/>
  </hyperlinks>
  <pageMargins left="0.7" right="0.7" top="0.78740157499999996" bottom="0.78740157499999996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AZ33"/>
  <sheetViews>
    <sheetView zoomScaleNormal="100" workbookViewId="0">
      <selection activeCell="A35" sqref="A35"/>
    </sheetView>
  </sheetViews>
  <sheetFormatPr defaultColWidth="39.33203125" defaultRowHeight="11.4" x14ac:dyDescent="0.2"/>
  <cols>
    <col min="1" max="1" width="39.33203125" style="4"/>
    <col min="2" max="52" width="8.6640625" style="4" customWidth="1"/>
    <col min="53" max="16384" width="39.33203125" style="4"/>
  </cols>
  <sheetData>
    <row r="1" spans="1:52" x14ac:dyDescent="0.2">
      <c r="A1" s="4" t="s">
        <v>474</v>
      </c>
    </row>
    <row r="2" spans="1:52" s="19" customFormat="1" x14ac:dyDescent="0.2">
      <c r="A2" s="45"/>
      <c r="B2" s="45">
        <v>2021</v>
      </c>
      <c r="C2" s="45">
        <v>2022</v>
      </c>
      <c r="D2" s="45">
        <v>2023</v>
      </c>
      <c r="E2" s="45">
        <v>2024</v>
      </c>
      <c r="F2" s="45">
        <v>2025</v>
      </c>
      <c r="G2" s="45">
        <v>2026</v>
      </c>
      <c r="H2" s="45">
        <v>2027</v>
      </c>
      <c r="I2" s="45">
        <v>2028</v>
      </c>
      <c r="J2" s="45">
        <v>2029</v>
      </c>
      <c r="K2" s="45">
        <v>2030</v>
      </c>
      <c r="L2" s="45">
        <v>2031</v>
      </c>
      <c r="M2" s="45">
        <v>2032</v>
      </c>
      <c r="N2" s="45">
        <v>2033</v>
      </c>
      <c r="O2" s="45">
        <v>2034</v>
      </c>
      <c r="P2" s="45">
        <v>2035</v>
      </c>
      <c r="Q2" s="45">
        <v>2036</v>
      </c>
      <c r="R2" s="45">
        <v>2037</v>
      </c>
      <c r="S2" s="45">
        <v>2038</v>
      </c>
      <c r="T2" s="45">
        <v>2039</v>
      </c>
      <c r="U2" s="45">
        <v>2040</v>
      </c>
      <c r="V2" s="45">
        <v>2041</v>
      </c>
      <c r="W2" s="45">
        <v>2042</v>
      </c>
      <c r="X2" s="45">
        <v>2043</v>
      </c>
      <c r="Y2" s="45">
        <v>2044</v>
      </c>
      <c r="Z2" s="45">
        <v>2045</v>
      </c>
      <c r="AA2" s="45">
        <v>2046</v>
      </c>
      <c r="AB2" s="45">
        <v>2047</v>
      </c>
      <c r="AC2" s="45">
        <v>2048</v>
      </c>
      <c r="AD2" s="45">
        <v>2049</v>
      </c>
      <c r="AE2" s="45">
        <v>2050</v>
      </c>
      <c r="AF2" s="45">
        <v>2051</v>
      </c>
      <c r="AG2" s="45">
        <v>2052</v>
      </c>
      <c r="AH2" s="45">
        <v>2053</v>
      </c>
      <c r="AI2" s="45">
        <v>2054</v>
      </c>
      <c r="AJ2" s="45">
        <v>2055</v>
      </c>
      <c r="AK2" s="45">
        <v>2056</v>
      </c>
      <c r="AL2" s="45">
        <v>2057</v>
      </c>
      <c r="AM2" s="45">
        <v>2058</v>
      </c>
      <c r="AN2" s="45">
        <v>2059</v>
      </c>
      <c r="AO2" s="45">
        <v>2060</v>
      </c>
      <c r="AP2" s="45">
        <v>2061</v>
      </c>
      <c r="AQ2" s="45">
        <v>2062</v>
      </c>
      <c r="AR2" s="45">
        <v>2063</v>
      </c>
      <c r="AS2" s="45">
        <v>2064</v>
      </c>
      <c r="AT2" s="45">
        <v>2065</v>
      </c>
      <c r="AU2" s="45">
        <v>2066</v>
      </c>
      <c r="AV2" s="45">
        <v>2067</v>
      </c>
      <c r="AW2" s="45">
        <v>2068</v>
      </c>
      <c r="AX2" s="45">
        <v>2069</v>
      </c>
      <c r="AY2" s="45">
        <v>2070</v>
      </c>
      <c r="AZ2" s="45">
        <v>2071</v>
      </c>
    </row>
    <row r="3" spans="1:52" s="19" customFormat="1" x14ac:dyDescent="0.2">
      <c r="A3" s="45" t="s">
        <v>194</v>
      </c>
      <c r="B3" s="64">
        <v>44.8</v>
      </c>
      <c r="C3" s="64">
        <v>48.604483947464409</v>
      </c>
      <c r="D3" s="64">
        <v>52.190166253963639</v>
      </c>
      <c r="E3" s="64">
        <v>55.220542489458126</v>
      </c>
      <c r="F3" s="64">
        <v>57.931965637833983</v>
      </c>
      <c r="G3" s="64">
        <v>60.398083651099796</v>
      </c>
      <c r="H3" s="64">
        <v>63.000786325352244</v>
      </c>
      <c r="I3" s="64">
        <v>65.433904959168572</v>
      </c>
      <c r="J3" s="64">
        <v>68.051654075147908</v>
      </c>
      <c r="K3" s="64">
        <v>70.805993784680354</v>
      </c>
      <c r="L3" s="64">
        <v>73.545193850117016</v>
      </c>
      <c r="M3" s="64">
        <v>76.475880648073897</v>
      </c>
      <c r="N3" s="64">
        <v>79.5172436059989</v>
      </c>
      <c r="O3" s="64">
        <v>82.844761764483778</v>
      </c>
      <c r="P3" s="64">
        <v>86.387498383318103</v>
      </c>
      <c r="Q3" s="64">
        <v>90.212209342407277</v>
      </c>
      <c r="R3" s="64">
        <v>94.311926124036191</v>
      </c>
      <c r="S3" s="64">
        <v>98.800378116548501</v>
      </c>
      <c r="T3" s="64">
        <v>103.75553595771068</v>
      </c>
      <c r="U3" s="64">
        <v>109.17511043817346</v>
      </c>
      <c r="V3" s="64">
        <v>114.99789919654913</v>
      </c>
      <c r="W3" s="64">
        <v>121.19495349344044</v>
      </c>
      <c r="X3" s="64">
        <v>127.72458855009089</v>
      </c>
      <c r="Y3" s="64">
        <v>134.58136672919645</v>
      </c>
      <c r="Z3" s="64">
        <v>141.6806164637417</v>
      </c>
      <c r="AA3" s="64">
        <v>148.89364350834182</v>
      </c>
      <c r="AB3" s="64">
        <v>156.23991502374815</v>
      </c>
      <c r="AC3" s="64">
        <v>163.80124635322335</v>
      </c>
      <c r="AD3" s="64">
        <v>171.59330846018736</v>
      </c>
      <c r="AE3" s="64">
        <v>179.63688742446223</v>
      </c>
      <c r="AF3" s="64">
        <v>187.9162324271314</v>
      </c>
      <c r="AG3" s="64">
        <v>196.39326042896616</v>
      </c>
      <c r="AH3" s="64">
        <v>205.06548158052931</v>
      </c>
      <c r="AI3" s="64">
        <v>213.92376573314783</v>
      </c>
      <c r="AJ3" s="64">
        <v>222.88741656744432</v>
      </c>
      <c r="AK3" s="64">
        <v>231.95218656603663</v>
      </c>
      <c r="AL3" s="64">
        <v>241.00745171269904</v>
      </c>
      <c r="AM3" s="64">
        <v>249.86697444131627</v>
      </c>
      <c r="AN3" s="64">
        <v>258.45817736220715</v>
      </c>
      <c r="AO3" s="64">
        <v>266.53211128794908</v>
      </c>
      <c r="AP3" s="64">
        <v>274.04646305638352</v>
      </c>
      <c r="AQ3" s="64">
        <v>281.08945108065581</v>
      </c>
      <c r="AR3" s="64">
        <v>287.77502229114697</v>
      </c>
      <c r="AS3" s="64">
        <v>294.16805913191172</v>
      </c>
      <c r="AT3" s="64">
        <v>300.28434323217681</v>
      </c>
      <c r="AU3" s="64">
        <v>306.2019011600924</v>
      </c>
      <c r="AV3" s="64">
        <v>311.94261526903938</v>
      </c>
      <c r="AW3" s="64">
        <v>317.53413702666222</v>
      </c>
      <c r="AX3" s="64">
        <v>323.02910579532909</v>
      </c>
      <c r="AY3" s="64">
        <v>328.58049688217784</v>
      </c>
      <c r="AZ3" s="64">
        <v>334.07767355657188</v>
      </c>
    </row>
    <row r="4" spans="1:52" s="19" customFormat="1" x14ac:dyDescent="0.2">
      <c r="A4" s="45" t="s">
        <v>198</v>
      </c>
      <c r="B4" s="64">
        <v>44.8</v>
      </c>
      <c r="C4" s="64">
        <v>48.548502072946732</v>
      </c>
      <c r="D4" s="64">
        <v>52.077576494029884</v>
      </c>
      <c r="E4" s="64">
        <v>55.050461556612944</v>
      </c>
      <c r="F4" s="64">
        <v>57.705312722318638</v>
      </c>
      <c r="G4" s="64">
        <v>60.186936475624918</v>
      </c>
      <c r="H4" s="64">
        <v>62.818556341276654</v>
      </c>
      <c r="I4" s="64">
        <v>65.286066505974333</v>
      </c>
      <c r="J4" s="64">
        <v>67.949961042851854</v>
      </c>
      <c r="K4" s="64">
        <v>70.766493668979464</v>
      </c>
      <c r="L4" s="64">
        <v>73.583923436734409</v>
      </c>
      <c r="M4" s="64">
        <v>76.613586003356659</v>
      </c>
      <c r="N4" s="64">
        <v>79.777691037011721</v>
      </c>
      <c r="O4" s="64">
        <v>83.259620006502985</v>
      </c>
      <c r="P4" s="64">
        <v>86.993224586555428</v>
      </c>
      <c r="Q4" s="64">
        <v>91.050427729254494</v>
      </c>
      <c r="R4" s="64">
        <v>95.425951853892443</v>
      </c>
      <c r="S4" s="64">
        <v>100.24255785350758</v>
      </c>
      <c r="T4" s="64">
        <v>105.58514353661184</v>
      </c>
      <c r="U4" s="64">
        <v>111.45642614266971</v>
      </c>
      <c r="V4" s="64">
        <v>117.79254464064779</v>
      </c>
      <c r="W4" s="64">
        <v>124.56059888714471</v>
      </c>
      <c r="X4" s="64">
        <v>131.71638949569302</v>
      </c>
      <c r="Y4" s="64">
        <v>139.11143913343182</v>
      </c>
      <c r="Z4" s="64">
        <v>146.76697715451621</v>
      </c>
      <c r="AA4" s="64">
        <v>154.54445001996493</v>
      </c>
      <c r="AB4" s="64">
        <v>162.45752197964742</v>
      </c>
      <c r="AC4" s="64">
        <v>170.58627948478082</v>
      </c>
      <c r="AD4" s="64">
        <v>178.94408358641212</v>
      </c>
      <c r="AE4" s="64">
        <v>187.5561511135727</v>
      </c>
      <c r="AF4" s="64">
        <v>196.40618676078134</v>
      </c>
      <c r="AG4" s="64">
        <v>205.45343629716115</v>
      </c>
      <c r="AH4" s="64">
        <v>214.69571584832303</v>
      </c>
      <c r="AI4" s="64">
        <v>224.12367448086471</v>
      </c>
      <c r="AJ4" s="64">
        <v>233.65434985711451</v>
      </c>
      <c r="AK4" s="64">
        <v>243.28464231652646</v>
      </c>
      <c r="AL4" s="64">
        <v>252.90331560555387</v>
      </c>
      <c r="AM4" s="64">
        <v>262.32104053521152</v>
      </c>
      <c r="AN4" s="64">
        <v>271.46388317689792</v>
      </c>
      <c r="AO4" s="64">
        <v>280.07682060054935</v>
      </c>
      <c r="AP4" s="64">
        <v>288.11188406580027</v>
      </c>
      <c r="AQ4" s="64">
        <v>295.65240645902509</v>
      </c>
      <c r="AR4" s="64">
        <v>302.80739184943144</v>
      </c>
      <c r="AS4" s="64">
        <v>309.63557652792468</v>
      </c>
      <c r="AT4" s="64">
        <v>316.14693370496769</v>
      </c>
      <c r="AU4" s="64">
        <v>322.41673386473906</v>
      </c>
      <c r="AV4" s="64">
        <v>328.46532927903149</v>
      </c>
      <c r="AW4" s="64">
        <v>334.31889610528276</v>
      </c>
      <c r="AX4" s="64">
        <v>340.02839689304056</v>
      </c>
      <c r="AY4" s="64">
        <v>345.74544291679581</v>
      </c>
      <c r="AZ4" s="64">
        <v>351.56378131882889</v>
      </c>
    </row>
    <row r="5" spans="1:52" s="19" customFormat="1" x14ac:dyDescent="0.2">
      <c r="A5" s="45" t="s">
        <v>199</v>
      </c>
      <c r="B5" s="64">
        <v>44.8</v>
      </c>
      <c r="C5" s="64">
        <v>48.652605301598754</v>
      </c>
      <c r="D5" s="64">
        <v>52.290790407489432</v>
      </c>
      <c r="E5" s="64">
        <v>55.378224339773389</v>
      </c>
      <c r="F5" s="64">
        <v>58.149467743511302</v>
      </c>
      <c r="G5" s="64">
        <v>60.602223361839023</v>
      </c>
      <c r="H5" s="64">
        <v>63.18304064262724</v>
      </c>
      <c r="I5" s="64">
        <v>65.57010051951859</v>
      </c>
      <c r="J5" s="64">
        <v>68.125588438915955</v>
      </c>
      <c r="K5" s="64">
        <v>70.799947242242666</v>
      </c>
      <c r="L5" s="64">
        <v>73.435715724664618</v>
      </c>
      <c r="M5" s="64">
        <v>76.246698097486416</v>
      </c>
      <c r="N5" s="64">
        <v>79.151269811707337</v>
      </c>
      <c r="O5" s="64">
        <v>82.332360309386772</v>
      </c>
      <c r="P5" s="64">
        <v>85.719290356862032</v>
      </c>
      <c r="Q5" s="64">
        <v>89.381530361692128</v>
      </c>
      <c r="R5" s="64">
        <v>93.314804783126519</v>
      </c>
      <c r="S5" s="64">
        <v>97.632110618743212</v>
      </c>
      <c r="T5" s="64">
        <v>102.41589803184766</v>
      </c>
      <c r="U5" s="64">
        <v>107.66789841816855</v>
      </c>
      <c r="V5" s="64">
        <v>113.33269783259612</v>
      </c>
      <c r="W5" s="64">
        <v>119.38771163348606</v>
      </c>
      <c r="X5" s="64">
        <v>125.79220938897905</v>
      </c>
      <c r="Y5" s="64">
        <v>132.75055859339577</v>
      </c>
      <c r="Z5" s="64">
        <v>140.02896835422428</v>
      </c>
      <c r="AA5" s="64">
        <v>147.4944296251663</v>
      </c>
      <c r="AB5" s="64">
        <v>155.16579274683173</v>
      </c>
      <c r="AC5" s="64">
        <v>163.1259267140461</v>
      </c>
      <c r="AD5" s="64">
        <v>171.39158176355713</v>
      </c>
      <c r="AE5" s="64">
        <v>179.989669304144</v>
      </c>
      <c r="AF5" s="64">
        <v>188.90435428324963</v>
      </c>
      <c r="AG5" s="64">
        <v>198.0974439879042</v>
      </c>
      <c r="AH5" s="64">
        <v>207.56652535073127</v>
      </c>
      <c r="AI5" s="64">
        <v>217.30308776793629</v>
      </c>
      <c r="AJ5" s="64">
        <v>227.22010120234768</v>
      </c>
      <c r="AK5" s="64">
        <v>237.31377935985222</v>
      </c>
      <c r="AL5" s="64">
        <v>247.46420181003487</v>
      </c>
      <c r="AM5" s="64">
        <v>257.46450638977626</v>
      </c>
      <c r="AN5" s="64">
        <v>267.23030040476021</v>
      </c>
      <c r="AO5" s="64">
        <v>276.47770987015787</v>
      </c>
      <c r="AP5" s="64">
        <v>285.14978161198223</v>
      </c>
      <c r="AQ5" s="64">
        <v>293.33774419215894</v>
      </c>
      <c r="AR5" s="64">
        <v>301.16749806017577</v>
      </c>
      <c r="AS5" s="64">
        <v>308.71310911668689</v>
      </c>
      <c r="AT5" s="64">
        <v>315.99395248409513</v>
      </c>
      <c r="AU5" s="64">
        <v>323.1042970092567</v>
      </c>
      <c r="AV5" s="64">
        <v>330.07759974951529</v>
      </c>
      <c r="AW5" s="64">
        <v>336.95867266098196</v>
      </c>
      <c r="AX5" s="64">
        <v>343.82596460781286</v>
      </c>
      <c r="AY5" s="64">
        <v>350.88281316590354</v>
      </c>
      <c r="AZ5" s="64">
        <v>358.26809187213104</v>
      </c>
    </row>
    <row r="6" spans="1:52" s="19" customFormat="1" x14ac:dyDescent="0.2">
      <c r="A6" s="45" t="s">
        <v>151</v>
      </c>
      <c r="B6" s="64">
        <v>44.8</v>
      </c>
      <c r="C6" s="64">
        <v>48.737104972563714</v>
      </c>
      <c r="D6" s="64">
        <v>52.46981859782256</v>
      </c>
      <c r="E6" s="64">
        <v>55.662088336078675</v>
      </c>
      <c r="F6" s="64">
        <v>58.544379918159436</v>
      </c>
      <c r="G6" s="64">
        <v>61.466808313682094</v>
      </c>
      <c r="H6" s="64">
        <v>64.591479117271263</v>
      </c>
      <c r="I6" s="64">
        <v>67.584806066428087</v>
      </c>
      <c r="J6" s="64">
        <v>70.824893818128302</v>
      </c>
      <c r="K6" s="64">
        <v>74.261348388487946</v>
      </c>
      <c r="L6" s="64">
        <v>77.729429410263634</v>
      </c>
      <c r="M6" s="64">
        <v>81.456927288621458</v>
      </c>
      <c r="N6" s="64">
        <v>85.358677826233702</v>
      </c>
      <c r="O6" s="64">
        <v>89.639605031763949</v>
      </c>
      <c r="P6" s="64">
        <v>94.226800107013403</v>
      </c>
      <c r="Q6" s="64">
        <v>99.203629103353094</v>
      </c>
      <c r="R6" s="64">
        <v>104.56804473658313</v>
      </c>
      <c r="S6" s="64">
        <v>110.46182487369049</v>
      </c>
      <c r="T6" s="64">
        <v>116.98936957450439</v>
      </c>
      <c r="U6" s="64">
        <v>124.16314212255689</v>
      </c>
      <c r="V6" s="64">
        <v>131.92510250212462</v>
      </c>
      <c r="W6" s="64">
        <v>140.2582207632575</v>
      </c>
      <c r="X6" s="64">
        <v>149.1320286503539</v>
      </c>
      <c r="Y6" s="64">
        <v>158.55276154773892</v>
      </c>
      <c r="Z6" s="64">
        <v>168.4181530248776</v>
      </c>
      <c r="AA6" s="64">
        <v>178.56899995108225</v>
      </c>
      <c r="AB6" s="64">
        <v>189.03695203601555</v>
      </c>
      <c r="AC6" s="64">
        <v>199.93826679180287</v>
      </c>
      <c r="AD6" s="64">
        <v>211.30307918251569</v>
      </c>
      <c r="AE6" s="64">
        <v>223.17595443779902</v>
      </c>
      <c r="AF6" s="64">
        <v>235.54626351229501</v>
      </c>
      <c r="AG6" s="64">
        <v>248.36787652927472</v>
      </c>
      <c r="AH6" s="64">
        <v>261.64091305920164</v>
      </c>
      <c r="AI6" s="64">
        <v>275.35168292787682</v>
      </c>
      <c r="AJ6" s="64">
        <v>289.37928225503623</v>
      </c>
      <c r="AK6" s="64">
        <v>303.70844208249349</v>
      </c>
      <c r="AL6" s="64">
        <v>318.15719924262362</v>
      </c>
      <c r="AM6" s="64">
        <v>332.41409755299338</v>
      </c>
      <c r="AN6" s="64">
        <v>346.33362037335189</v>
      </c>
      <c r="AO6" s="64">
        <v>359.48700240481901</v>
      </c>
      <c r="AP6" s="64">
        <v>371.76985691773655</v>
      </c>
      <c r="AQ6" s="64">
        <v>383.29574399466713</v>
      </c>
      <c r="AR6" s="64">
        <v>394.23126529453521</v>
      </c>
      <c r="AS6" s="64">
        <v>404.67283839442251</v>
      </c>
      <c r="AT6" s="64">
        <v>414.64300229206833</v>
      </c>
      <c r="AU6" s="64">
        <v>424.27260883451436</v>
      </c>
      <c r="AV6" s="64">
        <v>433.60449982719638</v>
      </c>
      <c r="AW6" s="64">
        <v>442.69317695499842</v>
      </c>
      <c r="AX6" s="64">
        <v>451.63734593614095</v>
      </c>
      <c r="AY6" s="64">
        <v>460.70054908906695</v>
      </c>
      <c r="AZ6" s="64">
        <v>470.06986767526865</v>
      </c>
    </row>
    <row r="8" spans="1:52" x14ac:dyDescent="0.2">
      <c r="AY8" s="9"/>
      <c r="AZ8" s="9"/>
    </row>
    <row r="9" spans="1:52" x14ac:dyDescent="0.2">
      <c r="AZ9" s="9"/>
    </row>
    <row r="33" spans="1:1" x14ac:dyDescent="0.2">
      <c r="A33" s="232" t="s">
        <v>571</v>
      </c>
    </row>
  </sheetData>
  <hyperlinks>
    <hyperlink ref="A33" location="OBSAH!A1" display="Zpět na obsah" xr:uid="{B71D0D71-50B8-4829-A11C-75C825A3418C}"/>
  </hyperlinks>
  <pageMargins left="0.7" right="0.7" top="0.78740157499999996" bottom="0.78740157499999996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O106"/>
  <sheetViews>
    <sheetView zoomScaleNormal="100" workbookViewId="0">
      <selection activeCell="I27" sqref="I27"/>
    </sheetView>
  </sheetViews>
  <sheetFormatPr defaultColWidth="8.88671875" defaultRowHeight="11.4" x14ac:dyDescent="0.2"/>
  <cols>
    <col min="1" max="16384" width="8.88671875" style="147"/>
  </cols>
  <sheetData>
    <row r="1" spans="1:15" x14ac:dyDescent="0.2">
      <c r="A1" s="147" t="s">
        <v>525</v>
      </c>
    </row>
    <row r="2" spans="1:15" ht="45.6" x14ac:dyDescent="0.2">
      <c r="A2" s="127"/>
      <c r="B2" s="127" t="s">
        <v>475</v>
      </c>
      <c r="C2" s="127" t="s">
        <v>41</v>
      </c>
      <c r="D2" s="150" t="s">
        <v>476</v>
      </c>
      <c r="E2" s="127" t="s">
        <v>477</v>
      </c>
      <c r="F2" s="127" t="s">
        <v>478</v>
      </c>
      <c r="G2" s="127" t="s">
        <v>479</v>
      </c>
      <c r="K2" s="144"/>
      <c r="L2" s="144"/>
      <c r="M2" s="145"/>
      <c r="N2" s="146"/>
      <c r="O2" s="146"/>
    </row>
    <row r="3" spans="1:15" x14ac:dyDescent="0.2">
      <c r="A3" s="151">
        <v>0</v>
      </c>
      <c r="B3" s="152">
        <v>22342.264098058069</v>
      </c>
      <c r="C3" s="152">
        <v>0</v>
      </c>
      <c r="D3" s="152">
        <v>0</v>
      </c>
      <c r="E3" s="152">
        <v>0</v>
      </c>
      <c r="F3" s="152">
        <v>264764.96582079312</v>
      </c>
      <c r="G3" s="152">
        <v>287107.22991885117</v>
      </c>
      <c r="K3" s="148"/>
      <c r="L3" s="148"/>
      <c r="M3" s="148"/>
      <c r="N3" s="148"/>
      <c r="O3" s="148"/>
    </row>
    <row r="4" spans="1:15" x14ac:dyDescent="0.2">
      <c r="A4" s="151">
        <v>1</v>
      </c>
      <c r="B4" s="152">
        <v>22070.043592230151</v>
      </c>
      <c r="C4" s="152">
        <v>12.842859663318995</v>
      </c>
      <c r="D4" s="152">
        <v>0</v>
      </c>
      <c r="E4" s="152">
        <v>0</v>
      </c>
      <c r="F4" s="152">
        <v>140781.97284480647</v>
      </c>
      <c r="G4" s="152">
        <v>162864.85929669993</v>
      </c>
      <c r="K4" s="148"/>
      <c r="L4" s="148"/>
      <c r="M4" s="148"/>
      <c r="N4" s="148"/>
      <c r="O4" s="148"/>
    </row>
    <row r="5" spans="1:15" x14ac:dyDescent="0.2">
      <c r="A5" s="151">
        <v>2</v>
      </c>
      <c r="B5" s="152">
        <v>21714.784176377601</v>
      </c>
      <c r="C5" s="152">
        <v>81.370269523452862</v>
      </c>
      <c r="D5" s="152">
        <v>0</v>
      </c>
      <c r="E5" s="152">
        <v>28047.63593709224</v>
      </c>
      <c r="F5" s="152">
        <v>103570.58352269327</v>
      </c>
      <c r="G5" s="152">
        <v>153414.37390568655</v>
      </c>
      <c r="K5" s="148"/>
      <c r="L5" s="148"/>
      <c r="M5" s="148"/>
      <c r="N5" s="148"/>
      <c r="O5" s="148"/>
    </row>
    <row r="6" spans="1:15" x14ac:dyDescent="0.2">
      <c r="A6" s="151">
        <v>3</v>
      </c>
      <c r="B6" s="152">
        <v>21668.394837639273</v>
      </c>
      <c r="C6" s="152">
        <v>133.86553074873859</v>
      </c>
      <c r="D6" s="152">
        <v>0</v>
      </c>
      <c r="E6" s="152">
        <v>62247.418340263597</v>
      </c>
      <c r="F6" s="152">
        <v>24452.890264808553</v>
      </c>
      <c r="G6" s="152">
        <v>108502.56897346016</v>
      </c>
      <c r="K6" s="148"/>
      <c r="L6" s="148"/>
      <c r="M6" s="148"/>
      <c r="N6" s="148"/>
      <c r="O6" s="148"/>
    </row>
    <row r="7" spans="1:15" x14ac:dyDescent="0.2">
      <c r="A7" s="151">
        <v>4</v>
      </c>
      <c r="B7" s="152">
        <v>21850.196928313286</v>
      </c>
      <c r="C7" s="152">
        <v>226.38811088037266</v>
      </c>
      <c r="D7" s="152">
        <v>0</v>
      </c>
      <c r="E7" s="152">
        <v>67549.265246807248</v>
      </c>
      <c r="F7" s="152">
        <v>3710.4374829128437</v>
      </c>
      <c r="G7" s="152">
        <v>93336.287768913753</v>
      </c>
      <c r="K7" s="148"/>
      <c r="L7" s="148"/>
      <c r="M7" s="148"/>
      <c r="N7" s="148"/>
      <c r="O7" s="148"/>
    </row>
    <row r="8" spans="1:15" x14ac:dyDescent="0.2">
      <c r="A8" s="151">
        <v>5</v>
      </c>
      <c r="B8" s="152">
        <v>12153.320995773413</v>
      </c>
      <c r="C8" s="152">
        <v>280.20890403911801</v>
      </c>
      <c r="D8" s="152">
        <v>0</v>
      </c>
      <c r="E8" s="152">
        <v>70298.509602793041</v>
      </c>
      <c r="F8" s="152">
        <v>3849.3370486741587</v>
      </c>
      <c r="G8" s="152">
        <v>86581.37655127974</v>
      </c>
      <c r="K8" s="148"/>
      <c r="L8" s="148"/>
      <c r="M8" s="148"/>
      <c r="N8" s="148"/>
      <c r="O8" s="148"/>
    </row>
    <row r="9" spans="1:15" x14ac:dyDescent="0.2">
      <c r="A9" s="151">
        <v>6</v>
      </c>
      <c r="B9" s="152">
        <v>12571.881747239908</v>
      </c>
      <c r="C9" s="152">
        <v>388.61093437664704</v>
      </c>
      <c r="D9" s="152">
        <v>0</v>
      </c>
      <c r="E9" s="152">
        <v>70563.138919161589</v>
      </c>
      <c r="F9" s="152">
        <v>4144.3591881733464</v>
      </c>
      <c r="G9" s="152">
        <v>87667.990788951487</v>
      </c>
      <c r="K9" s="148"/>
      <c r="L9" s="148"/>
      <c r="M9" s="148"/>
      <c r="N9" s="148"/>
      <c r="O9" s="148"/>
    </row>
    <row r="10" spans="1:15" x14ac:dyDescent="0.2">
      <c r="A10" s="151">
        <v>7</v>
      </c>
      <c r="B10" s="152">
        <v>12427.627735336991</v>
      </c>
      <c r="C10" s="152">
        <v>508.62011990172988</v>
      </c>
      <c r="D10" s="152">
        <v>0</v>
      </c>
      <c r="E10" s="152">
        <v>72429.679728382442</v>
      </c>
      <c r="F10" s="152">
        <v>4229.1587103268557</v>
      </c>
      <c r="G10" s="152">
        <v>89595.086293948014</v>
      </c>
      <c r="K10" s="148"/>
      <c r="L10" s="148"/>
      <c r="M10" s="148"/>
      <c r="N10" s="148"/>
      <c r="O10" s="148"/>
    </row>
    <row r="11" spans="1:15" x14ac:dyDescent="0.2">
      <c r="A11" s="151">
        <v>8</v>
      </c>
      <c r="B11" s="152">
        <v>13599.34367320493</v>
      </c>
      <c r="C11" s="152">
        <v>653.75846500590274</v>
      </c>
      <c r="D11" s="152">
        <v>0</v>
      </c>
      <c r="E11" s="152">
        <v>75579.346489402073</v>
      </c>
      <c r="F11" s="152">
        <v>4608.3766617779565</v>
      </c>
      <c r="G11" s="152">
        <v>94440.825289390865</v>
      </c>
      <c r="K11" s="148"/>
      <c r="L11" s="148"/>
      <c r="M11" s="148"/>
      <c r="N11" s="148"/>
      <c r="O11" s="148"/>
    </row>
    <row r="12" spans="1:15" x14ac:dyDescent="0.2">
      <c r="A12" s="151">
        <v>9</v>
      </c>
      <c r="B12" s="152">
        <v>12634.64670328576</v>
      </c>
      <c r="C12" s="152">
        <v>773.8677313278348</v>
      </c>
      <c r="D12" s="152">
        <v>0</v>
      </c>
      <c r="E12" s="152">
        <v>72407.678870045085</v>
      </c>
      <c r="F12" s="152">
        <v>4536.514409883036</v>
      </c>
      <c r="G12" s="152">
        <v>90352.707714541713</v>
      </c>
      <c r="K12" s="148"/>
      <c r="L12" s="148"/>
      <c r="M12" s="148"/>
      <c r="N12" s="148"/>
      <c r="O12" s="148"/>
    </row>
    <row r="13" spans="1:15" x14ac:dyDescent="0.2">
      <c r="A13" s="151">
        <v>10</v>
      </c>
      <c r="B13" s="152">
        <v>13710.291414354988</v>
      </c>
      <c r="C13" s="152">
        <v>897.19398966640563</v>
      </c>
      <c r="D13" s="152">
        <v>0</v>
      </c>
      <c r="E13" s="152">
        <v>71811.5295971663</v>
      </c>
      <c r="F13" s="152">
        <v>4508.8252842629772</v>
      </c>
      <c r="G13" s="152">
        <v>90927.840285450671</v>
      </c>
      <c r="K13" s="148"/>
      <c r="L13" s="148"/>
      <c r="M13" s="148"/>
      <c r="N13" s="148"/>
      <c r="O13" s="148"/>
    </row>
    <row r="14" spans="1:15" x14ac:dyDescent="0.2">
      <c r="A14" s="151">
        <v>11</v>
      </c>
      <c r="B14" s="152">
        <v>13059.753249028148</v>
      </c>
      <c r="C14" s="152">
        <v>1110.7682514853716</v>
      </c>
      <c r="D14" s="152">
        <v>0</v>
      </c>
      <c r="E14" s="152">
        <v>70400.906751992385</v>
      </c>
      <c r="F14" s="152">
        <v>4428.8019586098517</v>
      </c>
      <c r="G14" s="152">
        <v>89000.230211115762</v>
      </c>
      <c r="K14" s="148"/>
      <c r="L14" s="148"/>
      <c r="M14" s="148"/>
      <c r="N14" s="148"/>
      <c r="O14" s="148"/>
    </row>
    <row r="15" spans="1:15" x14ac:dyDescent="0.2">
      <c r="A15" s="151">
        <v>12</v>
      </c>
      <c r="B15" s="152">
        <v>12440.059187195558</v>
      </c>
      <c r="C15" s="152">
        <v>1400.2841037203636</v>
      </c>
      <c r="D15" s="152">
        <v>0</v>
      </c>
      <c r="E15" s="152">
        <v>70990.358105902807</v>
      </c>
      <c r="F15" s="152">
        <v>4305.6310899792988</v>
      </c>
      <c r="G15" s="152">
        <v>89136.332486798026</v>
      </c>
      <c r="K15" s="148"/>
      <c r="L15" s="148"/>
      <c r="M15" s="148"/>
      <c r="N15" s="148"/>
      <c r="O15" s="148"/>
    </row>
    <row r="16" spans="1:15" x14ac:dyDescent="0.2">
      <c r="A16" s="151">
        <v>13</v>
      </c>
      <c r="B16" s="152">
        <v>12829.619211668034</v>
      </c>
      <c r="C16" s="152">
        <v>1665.1347684846262</v>
      </c>
      <c r="D16" s="152">
        <v>0</v>
      </c>
      <c r="E16" s="152">
        <v>71768.984792078802</v>
      </c>
      <c r="F16" s="152">
        <v>4437.0586828575642</v>
      </c>
      <c r="G16" s="152">
        <v>90700.797455089021</v>
      </c>
      <c r="K16" s="148"/>
      <c r="L16" s="148"/>
      <c r="M16" s="148"/>
      <c r="N16" s="148"/>
      <c r="O16" s="148"/>
    </row>
    <row r="17" spans="1:15" x14ac:dyDescent="0.2">
      <c r="A17" s="151">
        <v>14</v>
      </c>
      <c r="B17" s="152">
        <v>12919.482150352909</v>
      </c>
      <c r="C17" s="152">
        <v>1804.9794877140916</v>
      </c>
      <c r="D17" s="152">
        <v>0</v>
      </c>
      <c r="E17" s="152">
        <v>74242.188251286687</v>
      </c>
      <c r="F17" s="152">
        <v>4506.8452302217438</v>
      </c>
      <c r="G17" s="152">
        <v>93473.49511957544</v>
      </c>
      <c r="K17" s="148"/>
      <c r="L17" s="148"/>
      <c r="M17" s="148"/>
      <c r="N17" s="148"/>
      <c r="O17" s="148"/>
    </row>
    <row r="18" spans="1:15" x14ac:dyDescent="0.2">
      <c r="A18" s="151">
        <v>15</v>
      </c>
      <c r="B18" s="152">
        <v>13157.549206897316</v>
      </c>
      <c r="C18" s="152">
        <v>1631.9847796085905</v>
      </c>
      <c r="D18" s="152">
        <v>-278.34361040546872</v>
      </c>
      <c r="E18" s="152">
        <v>62014.597785375881</v>
      </c>
      <c r="F18" s="152">
        <v>5282.5424669892773</v>
      </c>
      <c r="G18" s="152">
        <v>81808.330628465599</v>
      </c>
      <c r="K18" s="148"/>
      <c r="L18" s="148"/>
      <c r="M18" s="148"/>
      <c r="N18" s="148"/>
      <c r="O18" s="148"/>
    </row>
    <row r="19" spans="1:15" x14ac:dyDescent="0.2">
      <c r="A19" s="151">
        <v>16</v>
      </c>
      <c r="B19" s="152">
        <v>13363.449560047247</v>
      </c>
      <c r="C19" s="152">
        <v>1485.4559305584603</v>
      </c>
      <c r="D19" s="152">
        <v>-510.35721961295042</v>
      </c>
      <c r="E19" s="152">
        <v>83679.931922171221</v>
      </c>
      <c r="F19" s="152">
        <v>5728.3711955416602</v>
      </c>
      <c r="G19" s="152">
        <v>103746.85138870565</v>
      </c>
      <c r="K19" s="148"/>
      <c r="L19" s="148"/>
      <c r="M19" s="148"/>
      <c r="N19" s="148"/>
      <c r="O19" s="148"/>
    </row>
    <row r="20" spans="1:15" x14ac:dyDescent="0.2">
      <c r="A20" s="151">
        <v>17</v>
      </c>
      <c r="B20" s="152">
        <v>12927.234563259188</v>
      </c>
      <c r="C20" s="152">
        <v>1069.7860388349898</v>
      </c>
      <c r="D20" s="152">
        <v>-882.18141231911568</v>
      </c>
      <c r="E20" s="152">
        <v>83171.697124250262</v>
      </c>
      <c r="F20" s="152">
        <v>5681.3382202268685</v>
      </c>
      <c r="G20" s="152">
        <v>101967.87453425219</v>
      </c>
      <c r="K20" s="148"/>
      <c r="L20" s="148"/>
      <c r="M20" s="148"/>
      <c r="N20" s="148"/>
      <c r="O20" s="148"/>
    </row>
    <row r="21" spans="1:15" x14ac:dyDescent="0.2">
      <c r="A21" s="151">
        <v>18</v>
      </c>
      <c r="B21" s="152">
        <v>11889.483088870222</v>
      </c>
      <c r="C21" s="152">
        <v>-1089.2146826836056</v>
      </c>
      <c r="D21" s="152">
        <v>-2286.902897227319</v>
      </c>
      <c r="E21" s="152">
        <v>77646.159025699846</v>
      </c>
      <c r="F21" s="152">
        <v>5927.1294656848295</v>
      </c>
      <c r="G21" s="152">
        <v>92086.654000343973</v>
      </c>
      <c r="K21" s="148"/>
      <c r="L21" s="148"/>
      <c r="M21" s="148"/>
      <c r="N21" s="148"/>
      <c r="O21" s="148"/>
    </row>
    <row r="22" spans="1:15" x14ac:dyDescent="0.2">
      <c r="A22" s="151">
        <v>19</v>
      </c>
      <c r="B22" s="152">
        <v>9369.6948674134819</v>
      </c>
      <c r="C22" s="152">
        <v>-5000.8856792382949</v>
      </c>
      <c r="D22" s="152">
        <v>-5182.523820268113</v>
      </c>
      <c r="E22" s="152">
        <v>65346.773039876163</v>
      </c>
      <c r="F22" s="152">
        <v>6153.0235513254866</v>
      </c>
      <c r="G22" s="152">
        <v>70686.08195910872</v>
      </c>
      <c r="K22" s="148"/>
      <c r="L22" s="148"/>
      <c r="M22" s="148"/>
      <c r="N22" s="148"/>
      <c r="O22" s="148"/>
    </row>
    <row r="23" spans="1:15" x14ac:dyDescent="0.2">
      <c r="A23" s="151">
        <v>20</v>
      </c>
      <c r="B23" s="152">
        <v>3455.9623770568392</v>
      </c>
      <c r="C23" s="152">
        <v>-15126.048662540774</v>
      </c>
      <c r="D23" s="152">
        <v>-11275.358069766004</v>
      </c>
      <c r="E23" s="152">
        <v>52248.062518945539</v>
      </c>
      <c r="F23" s="152">
        <v>6181.9310593348255</v>
      </c>
      <c r="G23" s="152">
        <v>35484.54922303043</v>
      </c>
      <c r="K23" s="148"/>
      <c r="L23" s="148"/>
      <c r="M23" s="148"/>
      <c r="N23" s="148"/>
      <c r="O23" s="148"/>
    </row>
    <row r="24" spans="1:15" x14ac:dyDescent="0.2">
      <c r="A24" s="151">
        <v>21</v>
      </c>
      <c r="B24" s="152">
        <v>-1415.0716650032216</v>
      </c>
      <c r="C24" s="152">
        <v>-25145.715500367834</v>
      </c>
      <c r="D24" s="152">
        <v>-17123.591167813436</v>
      </c>
      <c r="E24" s="152">
        <v>44803.684245769611</v>
      </c>
      <c r="F24" s="152">
        <v>6396.4571358826524</v>
      </c>
      <c r="G24" s="152">
        <v>7515.7630484677738</v>
      </c>
      <c r="K24" s="148"/>
      <c r="L24" s="148"/>
      <c r="M24" s="148"/>
      <c r="N24" s="148"/>
      <c r="O24" s="148"/>
    </row>
    <row r="25" spans="1:15" x14ac:dyDescent="0.2">
      <c r="A25" s="151">
        <v>22</v>
      </c>
      <c r="B25" s="152">
        <v>-6442.4028678261202</v>
      </c>
      <c r="C25" s="152">
        <v>-35608.755750614422</v>
      </c>
      <c r="D25" s="152">
        <v>-23204.631201220654</v>
      </c>
      <c r="E25" s="152">
        <v>39323.480676396888</v>
      </c>
      <c r="F25" s="152">
        <v>6834.5869175591879</v>
      </c>
      <c r="G25" s="152">
        <v>-19097.722225705125</v>
      </c>
      <c r="I25" s="232" t="s">
        <v>571</v>
      </c>
      <c r="K25" s="148"/>
      <c r="L25" s="148"/>
      <c r="M25" s="148"/>
      <c r="N25" s="148"/>
      <c r="O25" s="148"/>
    </row>
    <row r="26" spans="1:15" x14ac:dyDescent="0.2">
      <c r="A26" s="151">
        <v>23</v>
      </c>
      <c r="B26" s="152">
        <v>-11199.846595664085</v>
      </c>
      <c r="C26" s="152">
        <v>-46866.322758499598</v>
      </c>
      <c r="D26" s="152">
        <v>-29790.729650302925</v>
      </c>
      <c r="E26" s="152">
        <v>34151.950905485202</v>
      </c>
      <c r="F26" s="152">
        <v>7460.993956045595</v>
      </c>
      <c r="G26" s="152">
        <v>-46243.954142935814</v>
      </c>
      <c r="K26" s="148"/>
      <c r="L26" s="148"/>
      <c r="M26" s="148"/>
      <c r="N26" s="148"/>
      <c r="O26" s="148"/>
    </row>
    <row r="27" spans="1:15" x14ac:dyDescent="0.2">
      <c r="A27" s="151">
        <v>24</v>
      </c>
      <c r="B27" s="152">
        <v>-14804.596796876467</v>
      </c>
      <c r="C27" s="152">
        <v>-55769.108378450037</v>
      </c>
      <c r="D27" s="152">
        <v>-34849.771059491388</v>
      </c>
      <c r="E27" s="152">
        <v>27387.109960037247</v>
      </c>
      <c r="F27" s="152">
        <v>7829.5684695484779</v>
      </c>
      <c r="G27" s="152">
        <v>-70206.797805232141</v>
      </c>
      <c r="K27" s="148"/>
      <c r="L27" s="148"/>
      <c r="M27" s="148"/>
      <c r="N27" s="148"/>
      <c r="O27" s="148"/>
    </row>
    <row r="28" spans="1:15" x14ac:dyDescent="0.2">
      <c r="A28" s="151">
        <v>25</v>
      </c>
      <c r="B28" s="152">
        <v>-18885.452071773758</v>
      </c>
      <c r="C28" s="152">
        <v>-71517.935570040048</v>
      </c>
      <c r="D28" s="152">
        <v>-43996.323816154123</v>
      </c>
      <c r="E28" s="152">
        <v>10020.090664677233</v>
      </c>
      <c r="F28" s="152">
        <v>8047.8300472532037</v>
      </c>
      <c r="G28" s="152">
        <v>-116331.7907460375</v>
      </c>
      <c r="K28" s="148"/>
      <c r="L28" s="148"/>
      <c r="M28" s="148"/>
      <c r="N28" s="148"/>
      <c r="O28" s="148"/>
    </row>
    <row r="29" spans="1:15" x14ac:dyDescent="0.2">
      <c r="A29" s="151">
        <v>26</v>
      </c>
      <c r="B29" s="152">
        <v>-18180.281129051578</v>
      </c>
      <c r="C29" s="152">
        <v>-66727.577289703724</v>
      </c>
      <c r="D29" s="152">
        <v>-41028.302325364341</v>
      </c>
      <c r="E29" s="152">
        <v>8907.6220031841549</v>
      </c>
      <c r="F29" s="152">
        <v>7460.6521093871406</v>
      </c>
      <c r="G29" s="152">
        <v>-109567.88663154835</v>
      </c>
      <c r="K29" s="148"/>
      <c r="L29" s="148"/>
      <c r="M29" s="148"/>
      <c r="N29" s="148"/>
      <c r="O29" s="148"/>
    </row>
    <row r="30" spans="1:15" x14ac:dyDescent="0.2">
      <c r="A30" s="151">
        <v>27</v>
      </c>
      <c r="B30" s="152">
        <v>-20325.664357174985</v>
      </c>
      <c r="C30" s="152">
        <v>-73503.348128089521</v>
      </c>
      <c r="D30" s="152">
        <v>-44603.674102786812</v>
      </c>
      <c r="E30" s="152">
        <v>8796.1552711465847</v>
      </c>
      <c r="F30" s="152">
        <v>7815.9084813845675</v>
      </c>
      <c r="G30" s="152">
        <v>-121820.62283552016</v>
      </c>
      <c r="K30" s="148"/>
      <c r="L30" s="148"/>
      <c r="M30" s="148"/>
      <c r="N30" s="148"/>
      <c r="O30" s="148"/>
    </row>
    <row r="31" spans="1:15" x14ac:dyDescent="0.2">
      <c r="A31" s="151">
        <v>28</v>
      </c>
      <c r="B31" s="152">
        <v>-20177.217326684535</v>
      </c>
      <c r="C31" s="152">
        <v>-71802.717980674061</v>
      </c>
      <c r="D31" s="152">
        <v>-43552.927697352854</v>
      </c>
      <c r="E31" s="152">
        <v>8271.8045285510361</v>
      </c>
      <c r="F31" s="152">
        <v>7525.7499263631144</v>
      </c>
      <c r="G31" s="152">
        <v>-119735.30854979731</v>
      </c>
      <c r="K31" s="148"/>
      <c r="L31" s="148"/>
      <c r="M31" s="148"/>
      <c r="N31" s="148"/>
      <c r="O31" s="148"/>
    </row>
    <row r="32" spans="1:15" x14ac:dyDescent="0.2">
      <c r="A32" s="151">
        <v>29</v>
      </c>
      <c r="B32" s="152">
        <v>-20544.49315506643</v>
      </c>
      <c r="C32" s="152">
        <v>-71712.533553588335</v>
      </c>
      <c r="D32" s="152">
        <v>-43606.849165906286</v>
      </c>
      <c r="E32" s="152">
        <v>8152.3722457056201</v>
      </c>
      <c r="F32" s="152">
        <v>7376.196038435648</v>
      </c>
      <c r="G32" s="152">
        <v>-120335.30759041979</v>
      </c>
      <c r="K32" s="148"/>
      <c r="L32" s="148"/>
      <c r="M32" s="148"/>
      <c r="N32" s="148"/>
      <c r="O32" s="148"/>
    </row>
    <row r="33" spans="1:15" x14ac:dyDescent="0.2">
      <c r="A33" s="151">
        <v>30</v>
      </c>
      <c r="B33" s="152">
        <v>-20999.967980383361</v>
      </c>
      <c r="C33" s="152">
        <v>-77397.675933690218</v>
      </c>
      <c r="D33" s="152">
        <v>-46979.281945443865</v>
      </c>
      <c r="E33" s="152">
        <v>2630.5607313151449</v>
      </c>
      <c r="F33" s="152">
        <v>6827.8754146114989</v>
      </c>
      <c r="G33" s="152">
        <v>-135918.4897135908</v>
      </c>
      <c r="K33" s="148"/>
      <c r="L33" s="148"/>
      <c r="M33" s="148"/>
      <c r="N33" s="148"/>
      <c r="O33" s="148"/>
    </row>
    <row r="34" spans="1:15" x14ac:dyDescent="0.2">
      <c r="A34" s="151">
        <v>31</v>
      </c>
      <c r="B34" s="152">
        <v>-20984.208639937253</v>
      </c>
      <c r="C34" s="152">
        <v>-75782.93851524737</v>
      </c>
      <c r="D34" s="152">
        <v>-45969.924399037387</v>
      </c>
      <c r="E34" s="152">
        <v>2534.5941200211901</v>
      </c>
      <c r="F34" s="152">
        <v>6633.9968562094264</v>
      </c>
      <c r="G34" s="152">
        <v>-133568.4805779914</v>
      </c>
      <c r="K34" s="148"/>
      <c r="L34" s="148"/>
      <c r="M34" s="148"/>
      <c r="N34" s="148"/>
      <c r="O34" s="148"/>
    </row>
    <row r="35" spans="1:15" x14ac:dyDescent="0.2">
      <c r="A35" s="151">
        <v>32</v>
      </c>
      <c r="B35" s="152">
        <v>-22379.141649996749</v>
      </c>
      <c r="C35" s="152">
        <v>-79354.521156933566</v>
      </c>
      <c r="D35" s="152">
        <v>-48174.125132827947</v>
      </c>
      <c r="E35" s="152">
        <v>2557.6113146601897</v>
      </c>
      <c r="F35" s="152">
        <v>6817.8745745319193</v>
      </c>
      <c r="G35" s="152">
        <v>-140532.30205056616</v>
      </c>
      <c r="K35" s="148"/>
      <c r="L35" s="148"/>
      <c r="M35" s="148"/>
      <c r="N35" s="148"/>
      <c r="O35" s="148"/>
    </row>
    <row r="36" spans="1:15" x14ac:dyDescent="0.2">
      <c r="A36" s="151">
        <v>33</v>
      </c>
      <c r="B36" s="152">
        <v>-22923.592261899787</v>
      </c>
      <c r="C36" s="152">
        <v>-80634.079282284423</v>
      </c>
      <c r="D36" s="152">
        <v>-48984.455210542881</v>
      </c>
      <c r="E36" s="152">
        <v>2519.6280314007113</v>
      </c>
      <c r="F36" s="152">
        <v>6806.652727525322</v>
      </c>
      <c r="G36" s="152">
        <v>-143215.84599580106</v>
      </c>
      <c r="K36" s="148"/>
      <c r="L36" s="148"/>
      <c r="M36" s="148"/>
      <c r="N36" s="148"/>
      <c r="O36" s="148"/>
    </row>
    <row r="37" spans="1:15" x14ac:dyDescent="0.2">
      <c r="A37" s="151">
        <v>34</v>
      </c>
      <c r="B37" s="152">
        <v>-22943.128266229465</v>
      </c>
      <c r="C37" s="152">
        <v>-79862.663451290442</v>
      </c>
      <c r="D37" s="152">
        <v>-48593.681797442048</v>
      </c>
      <c r="E37" s="152">
        <v>2467.7471572570944</v>
      </c>
      <c r="F37" s="152">
        <v>6728.2950165783777</v>
      </c>
      <c r="G37" s="152">
        <v>-142203.43134112647</v>
      </c>
      <c r="K37" s="148"/>
      <c r="L37" s="148"/>
      <c r="M37" s="148"/>
      <c r="N37" s="148"/>
      <c r="O37" s="148"/>
    </row>
    <row r="38" spans="1:15" x14ac:dyDescent="0.2">
      <c r="A38" s="151">
        <v>35</v>
      </c>
      <c r="B38" s="152">
        <v>-26847.197632495099</v>
      </c>
      <c r="C38" s="152">
        <v>-87843.544247569909</v>
      </c>
      <c r="D38" s="152">
        <v>-53344.310531440722</v>
      </c>
      <c r="E38" s="152">
        <v>1541.9967437920748</v>
      </c>
      <c r="F38" s="152">
        <v>7285.4940765437623</v>
      </c>
      <c r="G38" s="152">
        <v>-159207.56159116988</v>
      </c>
      <c r="K38" s="148"/>
      <c r="L38" s="148"/>
      <c r="M38" s="148"/>
      <c r="N38" s="148"/>
      <c r="O38" s="148"/>
    </row>
    <row r="39" spans="1:15" x14ac:dyDescent="0.2">
      <c r="A39" s="151">
        <v>36</v>
      </c>
      <c r="B39" s="152">
        <v>-27754.767104971939</v>
      </c>
      <c r="C39" s="152">
        <v>-90237.450772685959</v>
      </c>
      <c r="D39" s="152">
        <v>-54874.70857003847</v>
      </c>
      <c r="E39" s="152">
        <v>1541.3238574280958</v>
      </c>
      <c r="F39" s="152">
        <v>7420.4575365033952</v>
      </c>
      <c r="G39" s="152">
        <v>-163905.14505376489</v>
      </c>
      <c r="K39" s="148"/>
      <c r="L39" s="148"/>
      <c r="M39" s="148"/>
      <c r="N39" s="148"/>
      <c r="O39" s="148"/>
    </row>
    <row r="40" spans="1:15" x14ac:dyDescent="0.2">
      <c r="A40" s="151">
        <v>37</v>
      </c>
      <c r="B40" s="152">
        <v>-27732.327291811667</v>
      </c>
      <c r="C40" s="152">
        <v>-89395.522822626095</v>
      </c>
      <c r="D40" s="152">
        <v>-54538.005927415325</v>
      </c>
      <c r="E40" s="152">
        <v>1511.5505084844986</v>
      </c>
      <c r="F40" s="152">
        <v>7323.602596123581</v>
      </c>
      <c r="G40" s="152">
        <v>-162830.70293724499</v>
      </c>
      <c r="K40" s="148"/>
      <c r="L40" s="148"/>
      <c r="M40" s="148"/>
      <c r="N40" s="148"/>
      <c r="O40" s="148"/>
    </row>
    <row r="41" spans="1:15" x14ac:dyDescent="0.2">
      <c r="A41" s="151">
        <v>38</v>
      </c>
      <c r="B41" s="152">
        <v>-29240.642107566204</v>
      </c>
      <c r="C41" s="152">
        <v>-94101.841944059124</v>
      </c>
      <c r="D41" s="152">
        <v>-57396.313239319832</v>
      </c>
      <c r="E41" s="152">
        <v>1505.3660683561532</v>
      </c>
      <c r="F41" s="152">
        <v>7639.1849898485225</v>
      </c>
      <c r="G41" s="152">
        <v>-171594.24623274049</v>
      </c>
      <c r="K41" s="148"/>
      <c r="L41" s="148"/>
      <c r="M41" s="148"/>
      <c r="N41" s="148"/>
      <c r="O41" s="148"/>
    </row>
    <row r="42" spans="1:15" x14ac:dyDescent="0.2">
      <c r="A42" s="151">
        <v>39</v>
      </c>
      <c r="B42" s="152">
        <v>-30635.693852896904</v>
      </c>
      <c r="C42" s="152">
        <v>-98540.488209670119</v>
      </c>
      <c r="D42" s="152">
        <v>-60078.358004134716</v>
      </c>
      <c r="E42" s="152">
        <v>1428.2206342928007</v>
      </c>
      <c r="F42" s="152">
        <v>7968.5471429263189</v>
      </c>
      <c r="G42" s="152">
        <v>-179857.77228948261</v>
      </c>
      <c r="K42" s="148"/>
      <c r="L42" s="148"/>
      <c r="M42" s="148"/>
      <c r="N42" s="148"/>
      <c r="O42" s="148"/>
    </row>
    <row r="43" spans="1:15" x14ac:dyDescent="0.2">
      <c r="A43" s="151">
        <v>40</v>
      </c>
      <c r="B43" s="152">
        <v>-29030.172708939888</v>
      </c>
      <c r="C43" s="152">
        <v>-97002.830150851223</v>
      </c>
      <c r="D43" s="152">
        <v>-59213.694702874061</v>
      </c>
      <c r="E43" s="152">
        <v>616.01446912554457</v>
      </c>
      <c r="F43" s="152">
        <v>8160.5445578789977</v>
      </c>
      <c r="G43" s="152">
        <v>-176470.13853566063</v>
      </c>
      <c r="K43" s="148"/>
      <c r="L43" s="148"/>
      <c r="M43" s="148"/>
      <c r="N43" s="148"/>
      <c r="O43" s="148"/>
    </row>
    <row r="44" spans="1:15" x14ac:dyDescent="0.2">
      <c r="A44" s="151">
        <v>41</v>
      </c>
      <c r="B44" s="152">
        <v>-28663.689182388935</v>
      </c>
      <c r="C44" s="152">
        <v>-94901.755351899221</v>
      </c>
      <c r="D44" s="152">
        <v>-58384.355539155935</v>
      </c>
      <c r="E44" s="152">
        <v>598.21852565788322</v>
      </c>
      <c r="F44" s="152">
        <v>8013.6101996412008</v>
      </c>
      <c r="G44" s="152">
        <v>-173337.97134814499</v>
      </c>
      <c r="K44" s="148"/>
      <c r="L44" s="148"/>
      <c r="M44" s="148"/>
      <c r="N44" s="148"/>
      <c r="O44" s="148"/>
    </row>
    <row r="45" spans="1:15" x14ac:dyDescent="0.2">
      <c r="A45" s="151">
        <v>42</v>
      </c>
      <c r="B45" s="152">
        <v>-29112.854634591578</v>
      </c>
      <c r="C45" s="152">
        <v>-95901.830261386582</v>
      </c>
      <c r="D45" s="152">
        <v>-59203.600888762114</v>
      </c>
      <c r="E45" s="152">
        <v>590.95208263918892</v>
      </c>
      <c r="F45" s="152">
        <v>8139.7856009998304</v>
      </c>
      <c r="G45" s="152">
        <v>-175487.54810110127</v>
      </c>
      <c r="K45" s="148"/>
      <c r="L45" s="148"/>
      <c r="M45" s="148"/>
      <c r="N45" s="148"/>
      <c r="O45" s="148"/>
    </row>
    <row r="46" spans="1:15" x14ac:dyDescent="0.2">
      <c r="A46" s="151">
        <v>43</v>
      </c>
      <c r="B46" s="152">
        <v>-28743.11604938635</v>
      </c>
      <c r="C46" s="152">
        <v>-94451.133772920206</v>
      </c>
      <c r="D46" s="152">
        <v>-58574.71436924029</v>
      </c>
      <c r="E46" s="152">
        <v>576.88731160624786</v>
      </c>
      <c r="F46" s="152">
        <v>8102.948049353844</v>
      </c>
      <c r="G46" s="152">
        <v>-173089.12883058673</v>
      </c>
      <c r="K46" s="148"/>
      <c r="L46" s="148"/>
      <c r="M46" s="148"/>
      <c r="N46" s="148"/>
      <c r="O46" s="148"/>
    </row>
    <row r="47" spans="1:15" x14ac:dyDescent="0.2">
      <c r="A47" s="151">
        <v>44</v>
      </c>
      <c r="B47" s="152">
        <v>-28424.858854940718</v>
      </c>
      <c r="C47" s="152">
        <v>-92950.789213114695</v>
      </c>
      <c r="D47" s="152">
        <v>-58005.124037220179</v>
      </c>
      <c r="E47" s="152">
        <v>567.96184439521346</v>
      </c>
      <c r="F47" s="152">
        <v>8011.6242444113068</v>
      </c>
      <c r="G47" s="152">
        <v>-170801.18601646909</v>
      </c>
      <c r="K47" s="148"/>
      <c r="L47" s="148"/>
      <c r="M47" s="148"/>
      <c r="N47" s="148"/>
      <c r="O47" s="148"/>
    </row>
    <row r="48" spans="1:15" x14ac:dyDescent="0.2">
      <c r="A48" s="151">
        <v>45</v>
      </c>
      <c r="B48" s="152">
        <v>-24227.694205519183</v>
      </c>
      <c r="C48" s="152">
        <v>-86970.016015262328</v>
      </c>
      <c r="D48" s="152">
        <v>-54772.886330375921</v>
      </c>
      <c r="E48" s="152">
        <v>563.80617665943441</v>
      </c>
      <c r="F48" s="152">
        <v>7527.1151791162656</v>
      </c>
      <c r="G48" s="152">
        <v>-157879.67519538171</v>
      </c>
      <c r="K48" s="148"/>
      <c r="L48" s="148"/>
      <c r="M48" s="148"/>
      <c r="N48" s="148"/>
      <c r="O48" s="148"/>
    </row>
    <row r="49" spans="1:15" x14ac:dyDescent="0.2">
      <c r="A49" s="151">
        <v>46</v>
      </c>
      <c r="B49" s="152">
        <v>-23342.061349813215</v>
      </c>
      <c r="C49" s="152">
        <v>-82924.377403892664</v>
      </c>
      <c r="D49" s="152">
        <v>-52914.573895253845</v>
      </c>
      <c r="E49" s="152">
        <v>602.54874055307141</v>
      </c>
      <c r="F49" s="152">
        <v>7306.0155054241868</v>
      </c>
      <c r="G49" s="152">
        <v>-151272.4484029825</v>
      </c>
      <c r="K49" s="148"/>
      <c r="L49" s="148"/>
      <c r="M49" s="148"/>
      <c r="N49" s="148"/>
      <c r="O49" s="148"/>
    </row>
    <row r="50" spans="1:15" x14ac:dyDescent="0.2">
      <c r="A50" s="151">
        <v>47</v>
      </c>
      <c r="B50" s="152">
        <v>-24124.332792531277</v>
      </c>
      <c r="C50" s="152">
        <v>-85211.215245924308</v>
      </c>
      <c r="D50" s="152">
        <v>-54821.185403205811</v>
      </c>
      <c r="E50" s="152">
        <v>665.16315851878551</v>
      </c>
      <c r="F50" s="152">
        <v>7606.2999042872552</v>
      </c>
      <c r="G50" s="152">
        <v>-155885.27037885535</v>
      </c>
      <c r="K50" s="148"/>
      <c r="L50" s="148"/>
      <c r="M50" s="148"/>
      <c r="N50" s="148"/>
      <c r="O50" s="148"/>
    </row>
    <row r="51" spans="1:15" x14ac:dyDescent="0.2">
      <c r="A51" s="151">
        <v>48</v>
      </c>
      <c r="B51" s="152">
        <v>-24221.774834390948</v>
      </c>
      <c r="C51" s="152">
        <v>-86062.446381154994</v>
      </c>
      <c r="D51" s="152">
        <v>-55453.38858157392</v>
      </c>
      <c r="E51" s="152">
        <v>706.81924798880834</v>
      </c>
      <c r="F51" s="152">
        <v>7805.1261582352954</v>
      </c>
      <c r="G51" s="152">
        <v>-157225.66439089575</v>
      </c>
      <c r="K51" s="148"/>
      <c r="L51" s="148"/>
      <c r="M51" s="148"/>
      <c r="N51" s="148"/>
      <c r="O51" s="148"/>
    </row>
    <row r="52" spans="1:15" x14ac:dyDescent="0.2">
      <c r="A52" s="151">
        <v>49</v>
      </c>
      <c r="B52" s="152">
        <v>-23857.602025222001</v>
      </c>
      <c r="C52" s="152">
        <v>-84703.202911015149</v>
      </c>
      <c r="D52" s="152">
        <v>-55012.328018210603</v>
      </c>
      <c r="E52" s="152">
        <v>737.03399096948453</v>
      </c>
      <c r="F52" s="152">
        <v>7753.1710297622794</v>
      </c>
      <c r="G52" s="152">
        <v>-155082.92793371601</v>
      </c>
      <c r="K52" s="148"/>
      <c r="L52" s="148"/>
      <c r="M52" s="148"/>
      <c r="N52" s="148"/>
      <c r="O52" s="148"/>
    </row>
    <row r="53" spans="1:15" x14ac:dyDescent="0.2">
      <c r="A53" s="151">
        <v>50</v>
      </c>
      <c r="B53" s="152">
        <v>-16487.364900934939</v>
      </c>
      <c r="C53" s="152">
        <v>-81013.728812844376</v>
      </c>
      <c r="D53" s="152">
        <v>-53325.583007009474</v>
      </c>
      <c r="E53" s="152">
        <v>455.08280530528185</v>
      </c>
      <c r="F53" s="152">
        <v>9731.7554913420354</v>
      </c>
      <c r="G53" s="152">
        <v>-140639.83842414146</v>
      </c>
      <c r="K53" s="148"/>
      <c r="L53" s="148"/>
      <c r="M53" s="148"/>
      <c r="N53" s="148"/>
      <c r="O53" s="148"/>
    </row>
    <row r="54" spans="1:15" x14ac:dyDescent="0.2">
      <c r="A54" s="151">
        <v>51</v>
      </c>
      <c r="B54" s="152">
        <v>-16949.265255448649</v>
      </c>
      <c r="C54" s="152">
        <v>-83922.630601519893</v>
      </c>
      <c r="D54" s="152">
        <v>-55608.641580990094</v>
      </c>
      <c r="E54" s="152">
        <v>479.16040153052433</v>
      </c>
      <c r="F54" s="152">
        <v>10230.477728481792</v>
      </c>
      <c r="G54" s="152">
        <v>-145770.89930794633</v>
      </c>
      <c r="K54" s="148"/>
      <c r="L54" s="148"/>
      <c r="M54" s="148"/>
      <c r="N54" s="148"/>
      <c r="O54" s="148"/>
    </row>
    <row r="55" spans="1:15" x14ac:dyDescent="0.2">
      <c r="A55" s="151">
        <v>52</v>
      </c>
      <c r="B55" s="152">
        <v>-16724.307275583466</v>
      </c>
      <c r="C55" s="152">
        <v>-83884.953339958491</v>
      </c>
      <c r="D55" s="152">
        <v>-55711.995525634244</v>
      </c>
      <c r="E55" s="152">
        <v>479.89164460588916</v>
      </c>
      <c r="F55" s="152">
        <v>10327.011840121791</v>
      </c>
      <c r="G55" s="152">
        <v>-145514.35265644849</v>
      </c>
      <c r="K55" s="148"/>
      <c r="L55" s="148"/>
      <c r="M55" s="148"/>
      <c r="N55" s="148"/>
      <c r="O55" s="148"/>
    </row>
    <row r="56" spans="1:15" x14ac:dyDescent="0.2">
      <c r="A56" s="151">
        <v>53</v>
      </c>
      <c r="B56" s="152">
        <v>-16881.249929368489</v>
      </c>
      <c r="C56" s="152">
        <v>-85008.548942213412</v>
      </c>
      <c r="D56" s="152">
        <v>-56848.871394943351</v>
      </c>
      <c r="E56" s="152">
        <v>475.78655551306076</v>
      </c>
      <c r="F56" s="152">
        <v>10600.49761172925</v>
      </c>
      <c r="G56" s="152">
        <v>-147662.38609928294</v>
      </c>
      <c r="K56" s="148"/>
      <c r="L56" s="148"/>
      <c r="M56" s="148"/>
      <c r="N56" s="148"/>
      <c r="O56" s="148"/>
    </row>
    <row r="57" spans="1:15" x14ac:dyDescent="0.2">
      <c r="A57" s="151">
        <v>54</v>
      </c>
      <c r="B57" s="152">
        <v>-16703.065418229024</v>
      </c>
      <c r="C57" s="152">
        <v>-84565.340540251913</v>
      </c>
      <c r="D57" s="152">
        <v>-56881.395337412738</v>
      </c>
      <c r="E57" s="152">
        <v>459.70408845466409</v>
      </c>
      <c r="F57" s="152">
        <v>10654.032448352025</v>
      </c>
      <c r="G57" s="152">
        <v>-147036.06475908699</v>
      </c>
      <c r="K57" s="148"/>
      <c r="L57" s="148"/>
      <c r="M57" s="148"/>
      <c r="N57" s="148"/>
      <c r="O57" s="148"/>
    </row>
    <row r="58" spans="1:15" x14ac:dyDescent="0.2">
      <c r="A58" s="151">
        <v>55</v>
      </c>
      <c r="B58" s="152">
        <v>-7427.9112467418036</v>
      </c>
      <c r="C58" s="152">
        <v>-71497.733984985302</v>
      </c>
      <c r="D58" s="152">
        <v>-50288.891825401603</v>
      </c>
      <c r="E58" s="152">
        <v>441.54225511420844</v>
      </c>
      <c r="F58" s="152">
        <v>9748.3224589060592</v>
      </c>
      <c r="G58" s="152">
        <v>-119024.67234310844</v>
      </c>
      <c r="K58" s="148"/>
      <c r="L58" s="148"/>
      <c r="M58" s="148"/>
      <c r="N58" s="148"/>
      <c r="O58" s="148"/>
    </row>
    <row r="59" spans="1:15" x14ac:dyDescent="0.2">
      <c r="A59" s="151">
        <v>56</v>
      </c>
      <c r="B59" s="152">
        <v>-6634.0580452179056</v>
      </c>
      <c r="C59" s="152">
        <v>-62803.846619649499</v>
      </c>
      <c r="D59" s="152">
        <v>-46556.138564654182</v>
      </c>
      <c r="E59" s="152">
        <v>459.27504003924975</v>
      </c>
      <c r="F59" s="152">
        <v>9117.1510651383014</v>
      </c>
      <c r="G59" s="152">
        <v>-106417.61712434405</v>
      </c>
      <c r="K59" s="148"/>
      <c r="L59" s="148"/>
      <c r="M59" s="148"/>
      <c r="N59" s="148"/>
      <c r="O59" s="148"/>
    </row>
    <row r="60" spans="1:15" x14ac:dyDescent="0.2">
      <c r="A60" s="151">
        <v>57</v>
      </c>
      <c r="B60" s="152">
        <v>-6714.0705058798594</v>
      </c>
      <c r="C60" s="152">
        <v>-65517.737993014722</v>
      </c>
      <c r="D60" s="152">
        <v>-49843.473962739379</v>
      </c>
      <c r="E60" s="152">
        <v>512.12587582847345</v>
      </c>
      <c r="F60" s="152">
        <v>9824.0034506947868</v>
      </c>
      <c r="G60" s="152">
        <v>-111739.15313511071</v>
      </c>
      <c r="K60" s="148"/>
      <c r="L60" s="148"/>
      <c r="M60" s="148"/>
      <c r="N60" s="148"/>
      <c r="O60" s="148"/>
    </row>
    <row r="61" spans="1:15" x14ac:dyDescent="0.2">
      <c r="A61" s="151">
        <v>58</v>
      </c>
      <c r="B61" s="152">
        <v>-6424.5822535992756</v>
      </c>
      <c r="C61" s="152">
        <v>-64224.250915957244</v>
      </c>
      <c r="D61" s="152">
        <v>-49764.803900322615</v>
      </c>
      <c r="E61" s="152">
        <v>527.75194534424713</v>
      </c>
      <c r="F61" s="152">
        <v>9918.5826714881005</v>
      </c>
      <c r="G61" s="152">
        <v>-109967.30245304678</v>
      </c>
      <c r="K61" s="148"/>
      <c r="L61" s="148"/>
      <c r="M61" s="148"/>
      <c r="N61" s="148"/>
      <c r="O61" s="148"/>
    </row>
    <row r="62" spans="1:15" x14ac:dyDescent="0.2">
      <c r="A62" s="151">
        <v>59</v>
      </c>
      <c r="B62" s="152">
        <v>-7594.4860723392821</v>
      </c>
      <c r="C62" s="152">
        <v>-62554.53011773037</v>
      </c>
      <c r="D62" s="152">
        <v>-51533.66002979187</v>
      </c>
      <c r="E62" s="152">
        <v>541.16272210533066</v>
      </c>
      <c r="F62" s="152">
        <v>9451.4394597348419</v>
      </c>
      <c r="G62" s="152">
        <v>-111690.07403802134</v>
      </c>
      <c r="K62" s="148"/>
      <c r="L62" s="148"/>
      <c r="M62" s="148"/>
      <c r="N62" s="148"/>
      <c r="O62" s="148"/>
    </row>
    <row r="63" spans="1:15" x14ac:dyDescent="0.2">
      <c r="A63" s="151">
        <v>60</v>
      </c>
      <c r="B63" s="152">
        <v>5510.6091544579822</v>
      </c>
      <c r="C63" s="152">
        <v>-45055.231833843885</v>
      </c>
      <c r="D63" s="152">
        <v>-50652.901873319082</v>
      </c>
      <c r="E63" s="152">
        <v>550.55423327476615</v>
      </c>
      <c r="F63" s="152">
        <v>11599.715288626219</v>
      </c>
      <c r="G63" s="152">
        <v>-78047.255030803994</v>
      </c>
      <c r="K63" s="148"/>
      <c r="L63" s="148"/>
      <c r="M63" s="148"/>
      <c r="N63" s="148"/>
      <c r="O63" s="148"/>
    </row>
    <row r="64" spans="1:15" x14ac:dyDescent="0.2">
      <c r="A64" s="151">
        <v>61</v>
      </c>
      <c r="B64" s="152">
        <v>15967.834334663985</v>
      </c>
      <c r="C64" s="152">
        <v>13738.96723288155</v>
      </c>
      <c r="D64" s="152">
        <v>-37473.603577935573</v>
      </c>
      <c r="E64" s="152">
        <v>513.01027089329045</v>
      </c>
      <c r="F64" s="152">
        <v>9538.1483719795378</v>
      </c>
      <c r="G64" s="152">
        <v>2284.3566324827898</v>
      </c>
      <c r="K64" s="148"/>
      <c r="L64" s="148"/>
      <c r="M64" s="148"/>
      <c r="N64" s="148"/>
      <c r="O64" s="148"/>
    </row>
    <row r="65" spans="1:15" x14ac:dyDescent="0.2">
      <c r="A65" s="151">
        <v>62</v>
      </c>
      <c r="B65" s="152">
        <v>21664.21376889852</v>
      </c>
      <c r="C65" s="152">
        <v>49726.498884018969</v>
      </c>
      <c r="D65" s="152">
        <v>-28583.217058304934</v>
      </c>
      <c r="E65" s="152">
        <v>482.11324887188857</v>
      </c>
      <c r="F65" s="152">
        <v>7431.290772221153</v>
      </c>
      <c r="G65" s="152">
        <v>50720.899615705595</v>
      </c>
      <c r="K65" s="148"/>
      <c r="L65" s="148"/>
      <c r="M65" s="148"/>
      <c r="N65" s="148"/>
      <c r="O65" s="148"/>
    </row>
    <row r="66" spans="1:15" x14ac:dyDescent="0.2">
      <c r="A66" s="151">
        <v>63</v>
      </c>
      <c r="B66" s="152">
        <v>32283.246743686614</v>
      </c>
      <c r="C66" s="152">
        <v>109032.54118270312</v>
      </c>
      <c r="D66" s="152">
        <v>-14333.008953838404</v>
      </c>
      <c r="E66" s="152">
        <v>469.14527367535203</v>
      </c>
      <c r="F66" s="152">
        <v>5127.2251065813007</v>
      </c>
      <c r="G66" s="152">
        <v>132579.14935280796</v>
      </c>
      <c r="K66" s="148"/>
      <c r="L66" s="148"/>
      <c r="M66" s="148"/>
      <c r="N66" s="148"/>
      <c r="O66" s="148"/>
    </row>
    <row r="67" spans="1:15" x14ac:dyDescent="0.2">
      <c r="A67" s="151">
        <v>64</v>
      </c>
      <c r="B67" s="152">
        <v>38636.283886822595</v>
      </c>
      <c r="C67" s="152">
        <v>153452.32520897649</v>
      </c>
      <c r="D67" s="152">
        <v>-6156.1306840793313</v>
      </c>
      <c r="E67" s="152">
        <v>468.14022033019921</v>
      </c>
      <c r="F67" s="152">
        <v>4411.3146212896927</v>
      </c>
      <c r="G67" s="152">
        <v>190811.93325333967</v>
      </c>
      <c r="K67" s="148"/>
      <c r="L67" s="148"/>
      <c r="M67" s="148"/>
      <c r="N67" s="148"/>
      <c r="O67" s="148"/>
    </row>
    <row r="68" spans="1:15" x14ac:dyDescent="0.2">
      <c r="A68" s="151">
        <v>65</v>
      </c>
      <c r="B68" s="152">
        <v>48190.527992080664</v>
      </c>
      <c r="C68" s="152">
        <v>158362.88329019866</v>
      </c>
      <c r="D68" s="152">
        <v>-5503.42135569539</v>
      </c>
      <c r="E68" s="152">
        <v>470.69705609116266</v>
      </c>
      <c r="F68" s="152">
        <v>4664.5663150318496</v>
      </c>
      <c r="G68" s="152">
        <v>206185.25329770695</v>
      </c>
      <c r="K68" s="148"/>
      <c r="L68" s="148"/>
      <c r="M68" s="148"/>
      <c r="N68" s="148"/>
      <c r="O68" s="148"/>
    </row>
    <row r="69" spans="1:15" x14ac:dyDescent="0.2">
      <c r="A69" s="151">
        <v>66</v>
      </c>
      <c r="B69" s="152">
        <v>49212.124611595369</v>
      </c>
      <c r="C69" s="152">
        <v>151078.88707228113</v>
      </c>
      <c r="D69" s="152">
        <v>-4862.7088147445384</v>
      </c>
      <c r="E69" s="152">
        <v>0</v>
      </c>
      <c r="F69" s="152">
        <v>4884.1738041839344</v>
      </c>
      <c r="G69" s="152">
        <v>200312.47667331589</v>
      </c>
      <c r="K69" s="148"/>
      <c r="L69" s="148"/>
      <c r="M69" s="148"/>
      <c r="N69" s="148"/>
      <c r="O69" s="148"/>
    </row>
    <row r="70" spans="1:15" x14ac:dyDescent="0.2">
      <c r="A70" s="151">
        <v>67</v>
      </c>
      <c r="B70" s="152">
        <v>48896.848030888381</v>
      </c>
      <c r="C70" s="152">
        <v>152764.17818654372</v>
      </c>
      <c r="D70" s="152">
        <v>-4356.4917762840341</v>
      </c>
      <c r="E70" s="152">
        <v>0</v>
      </c>
      <c r="F70" s="152">
        <v>4885.3417655046278</v>
      </c>
      <c r="G70" s="152">
        <v>202189.8762066527</v>
      </c>
      <c r="K70" s="148"/>
      <c r="L70" s="148"/>
      <c r="M70" s="148"/>
      <c r="N70" s="148"/>
      <c r="O70" s="148"/>
    </row>
    <row r="71" spans="1:15" x14ac:dyDescent="0.2">
      <c r="A71" s="151">
        <v>68</v>
      </c>
      <c r="B71" s="152">
        <v>47861.470989435038</v>
      </c>
      <c r="C71" s="152">
        <v>153161.45176621605</v>
      </c>
      <c r="D71" s="152">
        <v>-4181.2620068209299</v>
      </c>
      <c r="E71" s="152">
        <v>0</v>
      </c>
      <c r="F71" s="152">
        <v>5002.5217981415981</v>
      </c>
      <c r="G71" s="152">
        <v>201844.18254697174</v>
      </c>
      <c r="K71" s="148"/>
      <c r="L71" s="148"/>
      <c r="M71" s="148"/>
      <c r="N71" s="148"/>
      <c r="O71" s="148"/>
    </row>
    <row r="72" spans="1:15" x14ac:dyDescent="0.2">
      <c r="A72" s="151">
        <v>69</v>
      </c>
      <c r="B72" s="152">
        <v>47230.033922036113</v>
      </c>
      <c r="C72" s="152">
        <v>153871.49642046224</v>
      </c>
      <c r="D72" s="152">
        <v>-4278.2248844948281</v>
      </c>
      <c r="E72" s="152">
        <v>0</v>
      </c>
      <c r="F72" s="152">
        <v>5140.5915629420724</v>
      </c>
      <c r="G72" s="152">
        <v>201963.89702094562</v>
      </c>
      <c r="K72" s="148"/>
      <c r="L72" s="148"/>
      <c r="M72" s="148"/>
      <c r="N72" s="148"/>
      <c r="O72" s="148"/>
    </row>
    <row r="73" spans="1:15" x14ac:dyDescent="0.2">
      <c r="A73" s="151">
        <v>70</v>
      </c>
      <c r="B73" s="152">
        <v>63261.790120738755</v>
      </c>
      <c r="C73" s="152">
        <v>154753.23603915726</v>
      </c>
      <c r="D73" s="152">
        <v>-4178.7538212316458</v>
      </c>
      <c r="E73" s="152">
        <v>0</v>
      </c>
      <c r="F73" s="152">
        <v>5684.1996727144397</v>
      </c>
      <c r="G73" s="152">
        <v>219520.47201137879</v>
      </c>
      <c r="K73" s="148"/>
      <c r="L73" s="148"/>
      <c r="M73" s="148"/>
      <c r="N73" s="148"/>
      <c r="O73" s="148"/>
    </row>
    <row r="74" spans="1:15" x14ac:dyDescent="0.2">
      <c r="A74" s="151">
        <v>71</v>
      </c>
      <c r="B74" s="152">
        <v>63388.153135485059</v>
      </c>
      <c r="C74" s="152">
        <v>155167.4011149703</v>
      </c>
      <c r="D74" s="152">
        <v>-4089.6397983621987</v>
      </c>
      <c r="E74" s="152">
        <v>0</v>
      </c>
      <c r="F74" s="152">
        <v>5928.382559702125</v>
      </c>
      <c r="G74" s="152">
        <v>220394.29701179528</v>
      </c>
      <c r="K74" s="148"/>
      <c r="L74" s="148"/>
      <c r="M74" s="148"/>
      <c r="N74" s="148"/>
      <c r="O74" s="148"/>
    </row>
    <row r="75" spans="1:15" x14ac:dyDescent="0.2">
      <c r="A75" s="151">
        <v>72</v>
      </c>
      <c r="B75" s="152">
        <v>58699.450299702774</v>
      </c>
      <c r="C75" s="152">
        <v>154132.22397927978</v>
      </c>
      <c r="D75" s="152">
        <v>-4130.6784920693535</v>
      </c>
      <c r="E75" s="152">
        <v>0</v>
      </c>
      <c r="F75" s="152">
        <v>6239.1588061105776</v>
      </c>
      <c r="G75" s="152">
        <v>214940.15459302379</v>
      </c>
      <c r="K75" s="148"/>
      <c r="L75" s="148"/>
      <c r="M75" s="148"/>
      <c r="N75" s="148"/>
      <c r="O75" s="148"/>
    </row>
    <row r="76" spans="1:15" x14ac:dyDescent="0.2">
      <c r="A76" s="151">
        <v>73</v>
      </c>
      <c r="B76" s="152">
        <v>48834.81915637746</v>
      </c>
      <c r="C76" s="152">
        <v>157170.62569784356</v>
      </c>
      <c r="D76" s="152">
        <v>-3430.9395488786404</v>
      </c>
      <c r="E76" s="152">
        <v>0</v>
      </c>
      <c r="F76" s="152">
        <v>6322.4493415495263</v>
      </c>
      <c r="G76" s="152">
        <v>208896.95464689191</v>
      </c>
      <c r="K76" s="148"/>
      <c r="L76" s="148"/>
      <c r="M76" s="148"/>
      <c r="N76" s="148"/>
      <c r="O76" s="148"/>
    </row>
    <row r="77" spans="1:15" x14ac:dyDescent="0.2">
      <c r="A77" s="151">
        <v>74</v>
      </c>
      <c r="B77" s="152">
        <v>63615.072791354338</v>
      </c>
      <c r="C77" s="152">
        <v>156228.03153577942</v>
      </c>
      <c r="D77" s="152">
        <v>-4486.4276645049185</v>
      </c>
      <c r="E77" s="152">
        <v>0</v>
      </c>
      <c r="F77" s="152">
        <v>7392.6365422295803</v>
      </c>
      <c r="G77" s="152">
        <v>222749.31320485842</v>
      </c>
      <c r="K77" s="148"/>
      <c r="L77" s="148"/>
      <c r="M77" s="148"/>
      <c r="N77" s="148"/>
      <c r="O77" s="148"/>
    </row>
    <row r="78" spans="1:15" x14ac:dyDescent="0.2">
      <c r="A78" s="151">
        <v>75</v>
      </c>
      <c r="B78" s="152">
        <v>65808.230612077867</v>
      </c>
      <c r="C78" s="152">
        <v>154973.80056928078</v>
      </c>
      <c r="D78" s="152">
        <v>-4208.9968775810166</v>
      </c>
      <c r="E78" s="152">
        <v>0</v>
      </c>
      <c r="F78" s="152">
        <v>7993.4132322241212</v>
      </c>
      <c r="G78" s="152">
        <v>224566.44753600174</v>
      </c>
      <c r="K78" s="148"/>
      <c r="L78" s="148"/>
      <c r="M78" s="148"/>
      <c r="N78" s="148"/>
      <c r="O78" s="148"/>
    </row>
    <row r="79" spans="1:15" x14ac:dyDescent="0.2">
      <c r="A79" s="151">
        <v>76</v>
      </c>
      <c r="B79" s="152">
        <v>63221.844817582816</v>
      </c>
      <c r="C79" s="152">
        <v>163182.62598431713</v>
      </c>
      <c r="D79" s="152">
        <v>0</v>
      </c>
      <c r="E79" s="152">
        <v>0</v>
      </c>
      <c r="F79" s="152">
        <v>7994.610838344478</v>
      </c>
      <c r="G79" s="152">
        <v>234399.0816402444</v>
      </c>
      <c r="K79" s="148"/>
      <c r="L79" s="148"/>
      <c r="M79" s="148"/>
      <c r="N79" s="148"/>
      <c r="O79" s="148"/>
    </row>
    <row r="80" spans="1:15" x14ac:dyDescent="0.2">
      <c r="A80" s="151">
        <v>77</v>
      </c>
      <c r="B80" s="152">
        <v>68095.808955013752</v>
      </c>
      <c r="C80" s="152">
        <v>163545.48091163067</v>
      </c>
      <c r="D80" s="152">
        <v>0</v>
      </c>
      <c r="E80" s="152">
        <v>0</v>
      </c>
      <c r="F80" s="152">
        <v>8896.7204640911659</v>
      </c>
      <c r="G80" s="152">
        <v>240538.01033073559</v>
      </c>
      <c r="K80" s="148"/>
      <c r="L80" s="148"/>
      <c r="M80" s="148"/>
      <c r="N80" s="148"/>
      <c r="O80" s="148"/>
    </row>
    <row r="81" spans="1:15" x14ac:dyDescent="0.2">
      <c r="A81" s="151">
        <v>78</v>
      </c>
      <c r="B81" s="152">
        <v>69713.248128576291</v>
      </c>
      <c r="C81" s="152">
        <v>162087.7791025592</v>
      </c>
      <c r="D81" s="152">
        <v>0</v>
      </c>
      <c r="E81" s="152">
        <v>0</v>
      </c>
      <c r="F81" s="152">
        <v>10357.917766178947</v>
      </c>
      <c r="G81" s="152">
        <v>242158.94499731445</v>
      </c>
      <c r="K81" s="148"/>
      <c r="L81" s="148"/>
      <c r="M81" s="148"/>
      <c r="N81" s="148"/>
      <c r="O81" s="148"/>
    </row>
    <row r="82" spans="1:15" x14ac:dyDescent="0.2">
      <c r="A82" s="151">
        <v>79</v>
      </c>
      <c r="B82" s="152">
        <v>62576.332554285116</v>
      </c>
      <c r="C82" s="152">
        <v>161060.75055731286</v>
      </c>
      <c r="D82" s="152">
        <v>0</v>
      </c>
      <c r="E82" s="152">
        <v>0</v>
      </c>
      <c r="F82" s="152">
        <v>11485.427956695352</v>
      </c>
      <c r="G82" s="152">
        <v>235122.51106829333</v>
      </c>
      <c r="K82" s="148"/>
      <c r="L82" s="148"/>
      <c r="M82" s="148"/>
      <c r="N82" s="148"/>
      <c r="O82" s="148"/>
    </row>
    <row r="83" spans="1:15" x14ac:dyDescent="0.2">
      <c r="A83" s="151">
        <v>80</v>
      </c>
      <c r="B83" s="152">
        <v>73370.359302790894</v>
      </c>
      <c r="C83" s="152">
        <v>162440.64123637255</v>
      </c>
      <c r="D83" s="152">
        <v>0</v>
      </c>
      <c r="E83" s="152">
        <v>0</v>
      </c>
      <c r="F83" s="152">
        <v>13417.388621481972</v>
      </c>
      <c r="G83" s="152">
        <v>249228.38916064543</v>
      </c>
      <c r="K83" s="148"/>
      <c r="L83" s="148"/>
      <c r="M83" s="148"/>
      <c r="N83" s="148"/>
      <c r="O83" s="148"/>
    </row>
    <row r="84" spans="1:15" x14ac:dyDescent="0.2">
      <c r="A84" s="151">
        <v>81</v>
      </c>
      <c r="B84" s="152">
        <v>72151.381369106224</v>
      </c>
      <c r="C84" s="152">
        <v>162292.97587978584</v>
      </c>
      <c r="D84" s="152">
        <v>0</v>
      </c>
      <c r="E84" s="152">
        <v>0</v>
      </c>
      <c r="F84" s="152">
        <v>15321.35124412953</v>
      </c>
      <c r="G84" s="152">
        <v>249765.70849302161</v>
      </c>
      <c r="K84" s="148"/>
      <c r="L84" s="148"/>
      <c r="M84" s="148"/>
      <c r="N84" s="148"/>
      <c r="O84" s="148"/>
    </row>
    <row r="85" spans="1:15" x14ac:dyDescent="0.2">
      <c r="A85" s="151">
        <v>82</v>
      </c>
      <c r="B85" s="152">
        <v>75327.700028908672</v>
      </c>
      <c r="C85" s="152">
        <v>162694.63756485272</v>
      </c>
      <c r="D85" s="152">
        <v>0</v>
      </c>
      <c r="E85" s="152">
        <v>0</v>
      </c>
      <c r="F85" s="152">
        <v>17469.958596058867</v>
      </c>
      <c r="G85" s="152">
        <v>255492.29618982025</v>
      </c>
      <c r="K85" s="148"/>
      <c r="L85" s="148"/>
      <c r="M85" s="148"/>
      <c r="N85" s="148"/>
      <c r="O85" s="148"/>
    </row>
    <row r="86" spans="1:15" x14ac:dyDescent="0.2">
      <c r="A86" s="151">
        <v>83</v>
      </c>
      <c r="B86" s="152">
        <v>76246.981962524122</v>
      </c>
      <c r="C86" s="152">
        <v>163525.50668825532</v>
      </c>
      <c r="D86" s="152">
        <v>0</v>
      </c>
      <c r="E86" s="152">
        <v>0</v>
      </c>
      <c r="F86" s="152">
        <v>19988.504604362282</v>
      </c>
      <c r="G86" s="152">
        <v>259760.99325514172</v>
      </c>
      <c r="K86" s="148"/>
      <c r="L86" s="148"/>
      <c r="M86" s="148"/>
      <c r="N86" s="148"/>
      <c r="O86" s="148"/>
    </row>
    <row r="87" spans="1:15" x14ac:dyDescent="0.2">
      <c r="A87" s="151">
        <v>84</v>
      </c>
      <c r="B87" s="152">
        <v>76986.151754258972</v>
      </c>
      <c r="C87" s="152">
        <v>161870.06297670293</v>
      </c>
      <c r="D87" s="152">
        <v>0</v>
      </c>
      <c r="E87" s="152">
        <v>0</v>
      </c>
      <c r="F87" s="152">
        <v>22899.791888731961</v>
      </c>
      <c r="G87" s="152">
        <v>261756.00661969386</v>
      </c>
      <c r="K87" s="148"/>
      <c r="L87" s="148"/>
      <c r="M87" s="148"/>
      <c r="N87" s="148"/>
      <c r="O87" s="148"/>
    </row>
    <row r="88" spans="1:15" x14ac:dyDescent="0.2">
      <c r="A88" s="151">
        <v>85</v>
      </c>
      <c r="B88" s="152">
        <v>82683.686713665054</v>
      </c>
      <c r="C88" s="152">
        <v>173457.8148957855</v>
      </c>
      <c r="D88" s="152">
        <v>0</v>
      </c>
      <c r="E88" s="152">
        <v>0</v>
      </c>
      <c r="F88" s="152">
        <v>27005.848027835833</v>
      </c>
      <c r="G88" s="152">
        <v>283147.34963728639</v>
      </c>
      <c r="K88" s="148"/>
      <c r="L88" s="148"/>
      <c r="M88" s="148"/>
      <c r="N88" s="148"/>
      <c r="O88" s="148"/>
    </row>
    <row r="89" spans="1:15" x14ac:dyDescent="0.2">
      <c r="A89" s="151">
        <v>86</v>
      </c>
      <c r="B89" s="152">
        <v>85689.958508042269</v>
      </c>
      <c r="C89" s="152">
        <v>175027.55886125221</v>
      </c>
      <c r="D89" s="152">
        <v>0</v>
      </c>
      <c r="E89" s="152">
        <v>0</v>
      </c>
      <c r="F89" s="152">
        <v>30707.886204707618</v>
      </c>
      <c r="G89" s="152">
        <v>291425.40357400209</v>
      </c>
      <c r="K89" s="148"/>
      <c r="L89" s="148"/>
      <c r="M89" s="148"/>
      <c r="N89" s="148"/>
      <c r="O89" s="148"/>
    </row>
    <row r="90" spans="1:15" x14ac:dyDescent="0.2">
      <c r="A90" s="151">
        <v>87</v>
      </c>
      <c r="B90" s="152">
        <v>81181.489548034122</v>
      </c>
      <c r="C90" s="152">
        <v>175386.21445651128</v>
      </c>
      <c r="D90" s="152">
        <v>0</v>
      </c>
      <c r="E90" s="152">
        <v>0</v>
      </c>
      <c r="F90" s="152">
        <v>34626.330247679158</v>
      </c>
      <c r="G90" s="152">
        <v>291194.03425222455</v>
      </c>
      <c r="K90" s="148"/>
      <c r="L90" s="148"/>
      <c r="M90" s="148"/>
      <c r="N90" s="148"/>
      <c r="O90" s="148"/>
    </row>
    <row r="91" spans="1:15" x14ac:dyDescent="0.2">
      <c r="A91" s="151">
        <v>88</v>
      </c>
      <c r="B91" s="152">
        <v>82143.118559237133</v>
      </c>
      <c r="C91" s="152">
        <v>176580.31736717437</v>
      </c>
      <c r="D91" s="152">
        <v>0</v>
      </c>
      <c r="E91" s="152">
        <v>0</v>
      </c>
      <c r="F91" s="152">
        <v>38761.360287777788</v>
      </c>
      <c r="G91" s="152">
        <v>297484.79621418926</v>
      </c>
      <c r="K91" s="148"/>
      <c r="L91" s="148"/>
      <c r="M91" s="148"/>
      <c r="N91" s="148"/>
      <c r="O91" s="148"/>
    </row>
    <row r="92" spans="1:15" x14ac:dyDescent="0.2">
      <c r="A92" s="151">
        <v>89</v>
      </c>
      <c r="B92" s="152">
        <v>76413.153626848347</v>
      </c>
      <c r="C92" s="152">
        <v>178433.40733809239</v>
      </c>
      <c r="D92" s="152">
        <v>0</v>
      </c>
      <c r="E92" s="152">
        <v>0</v>
      </c>
      <c r="F92" s="152">
        <v>44631.257364875797</v>
      </c>
      <c r="G92" s="152">
        <v>299477.81832981657</v>
      </c>
      <c r="K92" s="148"/>
      <c r="L92" s="148"/>
      <c r="M92" s="148"/>
      <c r="N92" s="148"/>
      <c r="O92" s="148"/>
    </row>
    <row r="93" spans="1:15" x14ac:dyDescent="0.2">
      <c r="A93" s="151">
        <v>90</v>
      </c>
      <c r="B93" s="152">
        <v>80298.712961280864</v>
      </c>
      <c r="C93" s="152">
        <v>182446.1308672257</v>
      </c>
      <c r="D93" s="152">
        <v>0</v>
      </c>
      <c r="E93" s="152">
        <v>0</v>
      </c>
      <c r="F93" s="152">
        <v>50310.897188908981</v>
      </c>
      <c r="G93" s="152">
        <v>313055.74101741554</v>
      </c>
      <c r="K93" s="148"/>
      <c r="L93" s="148"/>
      <c r="M93" s="148"/>
      <c r="N93" s="148"/>
      <c r="O93" s="148"/>
    </row>
    <row r="94" spans="1:15" x14ac:dyDescent="0.2">
      <c r="A94" s="151">
        <v>91</v>
      </c>
      <c r="B94" s="152">
        <v>78017.553226775242</v>
      </c>
      <c r="C94" s="152">
        <v>181774.02240346212</v>
      </c>
      <c r="D94" s="152">
        <v>0</v>
      </c>
      <c r="E94" s="152">
        <v>0</v>
      </c>
      <c r="F94" s="152">
        <v>57042.778773660742</v>
      </c>
      <c r="G94" s="152">
        <v>316834.35440389812</v>
      </c>
      <c r="K94" s="148"/>
      <c r="L94" s="148"/>
      <c r="M94" s="148"/>
      <c r="N94" s="148"/>
      <c r="O94" s="148"/>
    </row>
    <row r="95" spans="1:15" x14ac:dyDescent="0.2">
      <c r="A95" s="151">
        <v>92</v>
      </c>
      <c r="B95" s="152">
        <v>79299.434473656846</v>
      </c>
      <c r="C95" s="152">
        <v>185285.11687247222</v>
      </c>
      <c r="D95" s="152">
        <v>0</v>
      </c>
      <c r="E95" s="152">
        <v>0</v>
      </c>
      <c r="F95" s="152">
        <v>61316.816937124611</v>
      </c>
      <c r="G95" s="152">
        <v>325901.36828325363</v>
      </c>
      <c r="K95" s="148"/>
      <c r="L95" s="148"/>
      <c r="M95" s="148"/>
      <c r="N95" s="148"/>
      <c r="O95" s="148"/>
    </row>
    <row r="96" spans="1:15" x14ac:dyDescent="0.2">
      <c r="A96" s="151">
        <v>93</v>
      </c>
      <c r="B96" s="152">
        <v>78146.249691239529</v>
      </c>
      <c r="C96" s="152">
        <v>186751.77912108108</v>
      </c>
      <c r="D96" s="152">
        <v>0</v>
      </c>
      <c r="E96" s="152">
        <v>0</v>
      </c>
      <c r="F96" s="152">
        <v>68270.435774503901</v>
      </c>
      <c r="G96" s="152">
        <v>333168.46458682453</v>
      </c>
      <c r="K96" s="148"/>
      <c r="L96" s="148"/>
      <c r="M96" s="148"/>
      <c r="N96" s="148"/>
      <c r="O96" s="148"/>
    </row>
    <row r="97" spans="1:15" x14ac:dyDescent="0.2">
      <c r="A97" s="151">
        <v>94</v>
      </c>
      <c r="B97" s="152">
        <v>79963.736739667424</v>
      </c>
      <c r="C97" s="152">
        <v>189792.84940002058</v>
      </c>
      <c r="D97" s="152">
        <v>0</v>
      </c>
      <c r="E97" s="152">
        <v>0</v>
      </c>
      <c r="F97" s="152">
        <v>70763.394338035869</v>
      </c>
      <c r="G97" s="152">
        <v>340519.98047772388</v>
      </c>
      <c r="K97" s="148"/>
      <c r="L97" s="148"/>
      <c r="M97" s="148"/>
      <c r="N97" s="148"/>
      <c r="O97" s="148"/>
    </row>
    <row r="98" spans="1:15" x14ac:dyDescent="0.2">
      <c r="A98" s="151">
        <v>95</v>
      </c>
      <c r="B98" s="152">
        <v>83682.364370117779</v>
      </c>
      <c r="C98" s="152">
        <v>187096.10922545649</v>
      </c>
      <c r="D98" s="152">
        <v>0</v>
      </c>
      <c r="E98" s="152">
        <v>0</v>
      </c>
      <c r="F98" s="152">
        <v>80992.490717874418</v>
      </c>
      <c r="G98" s="152">
        <v>351770.9643134487</v>
      </c>
      <c r="K98" s="148"/>
      <c r="L98" s="148"/>
      <c r="M98" s="148"/>
      <c r="N98" s="148"/>
      <c r="O98" s="148"/>
    </row>
    <row r="99" spans="1:15" x14ac:dyDescent="0.2">
      <c r="A99" s="151">
        <v>96</v>
      </c>
      <c r="B99" s="152">
        <v>73634.180050447103</v>
      </c>
      <c r="C99" s="152">
        <v>187256.70222784125</v>
      </c>
      <c r="D99" s="152">
        <v>0</v>
      </c>
      <c r="E99" s="152">
        <v>0</v>
      </c>
      <c r="F99" s="152">
        <v>88258.962291770004</v>
      </c>
      <c r="G99" s="152">
        <v>349149.8445700584</v>
      </c>
      <c r="K99" s="148"/>
      <c r="L99" s="148"/>
      <c r="M99" s="148"/>
      <c r="N99" s="148"/>
      <c r="O99" s="148"/>
    </row>
    <row r="100" spans="1:15" x14ac:dyDescent="0.2">
      <c r="A100" s="151">
        <v>97</v>
      </c>
      <c r="B100" s="152">
        <v>76225.540355784688</v>
      </c>
      <c r="C100" s="152">
        <v>197781.22127946329</v>
      </c>
      <c r="D100" s="152">
        <v>0</v>
      </c>
      <c r="E100" s="152">
        <v>0</v>
      </c>
      <c r="F100" s="152">
        <v>92061.911124062841</v>
      </c>
      <c r="G100" s="152">
        <v>366068.67275931081</v>
      </c>
      <c r="K100" s="148"/>
      <c r="L100" s="148"/>
      <c r="M100" s="148"/>
      <c r="N100" s="148"/>
      <c r="O100" s="148"/>
    </row>
    <row r="101" spans="1:15" x14ac:dyDescent="0.2">
      <c r="A101" s="151">
        <v>98</v>
      </c>
      <c r="B101" s="152">
        <v>64890.134801072163</v>
      </c>
      <c r="C101" s="152">
        <v>195637.9700491282</v>
      </c>
      <c r="D101" s="152">
        <v>0</v>
      </c>
      <c r="E101" s="152">
        <v>0</v>
      </c>
      <c r="F101" s="152">
        <v>96771.28737379759</v>
      </c>
      <c r="G101" s="152">
        <v>357299.39222399797</v>
      </c>
      <c r="K101" s="148"/>
      <c r="L101" s="148"/>
      <c r="M101" s="148"/>
      <c r="N101" s="148"/>
      <c r="O101" s="148"/>
    </row>
    <row r="102" spans="1:15" x14ac:dyDescent="0.2">
      <c r="A102" s="151">
        <v>99</v>
      </c>
      <c r="B102" s="152">
        <v>58587.343355664394</v>
      </c>
      <c r="C102" s="152">
        <v>200776.97818351604</v>
      </c>
      <c r="D102" s="152">
        <v>0</v>
      </c>
      <c r="E102" s="152">
        <v>0</v>
      </c>
      <c r="F102" s="152">
        <v>106609.80338600992</v>
      </c>
      <c r="G102" s="152">
        <v>365974.12492519035</v>
      </c>
      <c r="K102" s="148"/>
      <c r="L102" s="148"/>
      <c r="M102" s="148"/>
      <c r="N102" s="148"/>
      <c r="O102" s="148"/>
    </row>
    <row r="103" spans="1:15" x14ac:dyDescent="0.2">
      <c r="A103" s="151" t="s">
        <v>480</v>
      </c>
      <c r="B103" s="152">
        <v>71528.977286455163</v>
      </c>
      <c r="C103" s="152">
        <v>167911.01870996261</v>
      </c>
      <c r="D103" s="152">
        <v>0</v>
      </c>
      <c r="E103" s="152">
        <v>0</v>
      </c>
      <c r="F103" s="152">
        <v>81722.303012728516</v>
      </c>
      <c r="G103" s="152">
        <v>321162.29900914629</v>
      </c>
      <c r="K103" s="148"/>
      <c r="L103" s="148"/>
      <c r="M103" s="148"/>
      <c r="N103" s="148"/>
      <c r="O103" s="148"/>
    </row>
    <row r="104" spans="1:15" x14ac:dyDescent="0.2">
      <c r="G104" s="148"/>
    </row>
    <row r="106" spans="1:15" x14ac:dyDescent="0.2">
      <c r="A106" s="149"/>
    </row>
  </sheetData>
  <hyperlinks>
    <hyperlink ref="I25" location="OBSAH!A1" display="Zpět na obsah" xr:uid="{77BA9310-9A03-4419-8FCC-657618067B3E}"/>
  </hyperlinks>
  <pageMargins left="0.7" right="0.7" top="0.78740157499999996" bottom="0.78740157499999996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E377-1318-486A-B2B6-644E9CC220BB}">
  <sheetPr>
    <tabColor theme="0" tint="-0.34998626667073579"/>
  </sheetPr>
  <dimension ref="A1:AE52"/>
  <sheetViews>
    <sheetView zoomScaleNormal="100" workbookViewId="0">
      <selection activeCell="T19" sqref="T19"/>
    </sheetView>
  </sheetViews>
  <sheetFormatPr defaultColWidth="8.88671875" defaultRowHeight="14.4" x14ac:dyDescent="0.3"/>
  <cols>
    <col min="1" max="1" width="8.88671875" style="60"/>
    <col min="2" max="3" width="12.109375" style="60" bestFit="1" customWidth="1"/>
    <col min="4" max="4" width="11.21875" style="60" bestFit="1" customWidth="1"/>
    <col min="7" max="29" width="8.88671875" style="60"/>
    <col min="30" max="30" width="8.88671875" style="218"/>
    <col min="31" max="31" width="9.6640625" style="218" bestFit="1" customWidth="1"/>
    <col min="32" max="16384" width="8.88671875" style="60"/>
  </cols>
  <sheetData>
    <row r="1" spans="1:31" x14ac:dyDescent="0.3">
      <c r="A1" s="60" t="s">
        <v>526</v>
      </c>
    </row>
    <row r="2" spans="1:31" x14ac:dyDescent="0.3">
      <c r="A2" s="87"/>
      <c r="B2" s="160" t="s">
        <v>481</v>
      </c>
      <c r="C2" s="160" t="s">
        <v>482</v>
      </c>
      <c r="D2" s="160" t="s">
        <v>479</v>
      </c>
    </row>
    <row r="3" spans="1:31" x14ac:dyDescent="0.3">
      <c r="A3" s="87" t="s">
        <v>483</v>
      </c>
      <c r="B3" s="161">
        <v>1534.0258635833791</v>
      </c>
      <c r="C3" s="161">
        <v>0</v>
      </c>
      <c r="D3" s="161">
        <v>1534.0258635833791</v>
      </c>
      <c r="AD3" s="218">
        <f>1000*20000</f>
        <v>20000000</v>
      </c>
      <c r="AE3" s="218">
        <f>-50000*1000</f>
        <v>-50000000</v>
      </c>
    </row>
    <row r="4" spans="1:31" x14ac:dyDescent="0.3">
      <c r="A4" s="87" t="s">
        <v>484</v>
      </c>
      <c r="B4" s="161">
        <v>17263.232184527005</v>
      </c>
      <c r="C4" s="161">
        <v>0</v>
      </c>
      <c r="D4" s="161">
        <v>17263.232184527005</v>
      </c>
      <c r="AD4" s="218">
        <f t="shared" ref="AD4:AD22" si="0">1000*20000</f>
        <v>20000000</v>
      </c>
      <c r="AE4" s="218">
        <f t="shared" ref="AE4:AE22" si="1">-50000*1000</f>
        <v>-50000000</v>
      </c>
    </row>
    <row r="5" spans="1:31" x14ac:dyDescent="0.3">
      <c r="A5" s="87" t="s">
        <v>485</v>
      </c>
      <c r="B5" s="161">
        <v>89129.896217932517</v>
      </c>
      <c r="C5" s="161">
        <v>0</v>
      </c>
      <c r="D5" s="161">
        <v>89129.896217932517</v>
      </c>
      <c r="AD5" s="218">
        <f t="shared" si="0"/>
        <v>20000000</v>
      </c>
      <c r="AE5" s="218">
        <f t="shared" si="1"/>
        <v>-50000000</v>
      </c>
    </row>
    <row r="6" spans="1:31" x14ac:dyDescent="0.3">
      <c r="A6" s="87" t="s">
        <v>486</v>
      </c>
      <c r="B6" s="161">
        <v>158563.65021063929</v>
      </c>
      <c r="C6" s="161">
        <v>0</v>
      </c>
      <c r="D6" s="161">
        <v>158563.65021063929</v>
      </c>
      <c r="AD6" s="218">
        <f t="shared" si="0"/>
        <v>20000000</v>
      </c>
      <c r="AE6" s="218">
        <f t="shared" si="1"/>
        <v>-50000000</v>
      </c>
    </row>
    <row r="7" spans="1:31" x14ac:dyDescent="0.3">
      <c r="A7" s="87" t="s">
        <v>487</v>
      </c>
      <c r="B7" s="161">
        <v>617949.69056349131</v>
      </c>
      <c r="C7" s="161">
        <v>0</v>
      </c>
      <c r="D7" s="161">
        <v>617949.69056349131</v>
      </c>
      <c r="AD7" s="218">
        <f t="shared" si="0"/>
        <v>20000000</v>
      </c>
      <c r="AE7" s="218">
        <f t="shared" si="1"/>
        <v>-50000000</v>
      </c>
    </row>
    <row r="8" spans="1:31" x14ac:dyDescent="0.3">
      <c r="A8" s="87" t="s">
        <v>488</v>
      </c>
      <c r="B8" s="161">
        <v>1076444.5734598641</v>
      </c>
      <c r="C8" s="161">
        <v>8538.6394196109359</v>
      </c>
      <c r="D8" s="161">
        <v>1067905.9340402533</v>
      </c>
      <c r="AD8" s="218">
        <f t="shared" si="0"/>
        <v>20000000</v>
      </c>
      <c r="AE8" s="218">
        <f t="shared" si="1"/>
        <v>-50000000</v>
      </c>
    </row>
    <row r="9" spans="1:31" x14ac:dyDescent="0.3">
      <c r="A9" s="87" t="s">
        <v>489</v>
      </c>
      <c r="B9" s="161">
        <v>1583409.7073722358</v>
      </c>
      <c r="C9" s="161">
        <v>26492.634680192685</v>
      </c>
      <c r="D9" s="161">
        <v>1556917.0726920429</v>
      </c>
      <c r="AD9" s="218">
        <f t="shared" si="0"/>
        <v>20000000</v>
      </c>
      <c r="AE9" s="218">
        <f t="shared" si="1"/>
        <v>-50000000</v>
      </c>
    </row>
    <row r="10" spans="1:31" x14ac:dyDescent="0.3">
      <c r="A10" s="87" t="s">
        <v>490</v>
      </c>
      <c r="B10" s="161">
        <v>1999501.2004834434</v>
      </c>
      <c r="C10" s="161">
        <v>60841.562629395754</v>
      </c>
      <c r="D10" s="161">
        <v>1938659.6378540476</v>
      </c>
      <c r="AD10" s="218">
        <f t="shared" si="0"/>
        <v>20000000</v>
      </c>
      <c r="AE10" s="218">
        <f t="shared" si="1"/>
        <v>-50000000</v>
      </c>
    </row>
    <row r="11" spans="1:31" x14ac:dyDescent="0.3">
      <c r="A11" s="87" t="s">
        <v>491</v>
      </c>
      <c r="B11" s="161">
        <v>3111736.0515943808</v>
      </c>
      <c r="C11" s="161">
        <v>282731.34362818563</v>
      </c>
      <c r="D11" s="161">
        <v>2829004.7079661954</v>
      </c>
      <c r="AD11" s="218">
        <f t="shared" si="0"/>
        <v>20000000</v>
      </c>
      <c r="AE11" s="218">
        <f t="shared" si="1"/>
        <v>-50000000</v>
      </c>
    </row>
    <row r="12" spans="1:31" x14ac:dyDescent="0.3">
      <c r="A12" s="87" t="s">
        <v>492</v>
      </c>
      <c r="B12" s="161">
        <v>4441094.6017595939</v>
      </c>
      <c r="C12" s="161">
        <v>912475.71134009329</v>
      </c>
      <c r="D12" s="161">
        <v>3528618.8904195004</v>
      </c>
      <c r="AD12" s="218">
        <f t="shared" si="0"/>
        <v>20000000</v>
      </c>
      <c r="AE12" s="218">
        <f t="shared" si="1"/>
        <v>-50000000</v>
      </c>
    </row>
    <row r="13" spans="1:31" x14ac:dyDescent="0.3">
      <c r="A13" s="87" t="s">
        <v>493</v>
      </c>
      <c r="B13" s="161">
        <v>5075422.2602174133</v>
      </c>
      <c r="C13" s="161">
        <v>1615594.9861411906</v>
      </c>
      <c r="D13" s="161">
        <v>3459827.2740762201</v>
      </c>
      <c r="AD13" s="218">
        <f t="shared" si="0"/>
        <v>20000000</v>
      </c>
      <c r="AE13" s="218">
        <f t="shared" si="1"/>
        <v>-50000000</v>
      </c>
    </row>
    <row r="14" spans="1:31" x14ac:dyDescent="0.3">
      <c r="A14" s="87" t="s">
        <v>494</v>
      </c>
      <c r="B14" s="161">
        <v>5191907.3784499001</v>
      </c>
      <c r="C14" s="161">
        <v>2337356.2998350244</v>
      </c>
      <c r="D14" s="161">
        <v>2854551.0786148771</v>
      </c>
      <c r="AD14" s="218">
        <f t="shared" si="0"/>
        <v>20000000</v>
      </c>
      <c r="AE14" s="218">
        <f t="shared" si="1"/>
        <v>-50000000</v>
      </c>
    </row>
    <row r="15" spans="1:31" x14ac:dyDescent="0.3">
      <c r="A15" s="87" t="s">
        <v>495</v>
      </c>
      <c r="B15" s="161">
        <v>5152114.2732300274</v>
      </c>
      <c r="C15" s="161">
        <v>2796297.563827476</v>
      </c>
      <c r="D15" s="161">
        <v>2355816.7094025533</v>
      </c>
      <c r="AD15" s="218">
        <f t="shared" si="0"/>
        <v>20000000</v>
      </c>
      <c r="AE15" s="218">
        <f t="shared" si="1"/>
        <v>-50000000</v>
      </c>
    </row>
    <row r="16" spans="1:31" x14ac:dyDescent="0.3">
      <c r="A16" s="87" t="s">
        <v>496</v>
      </c>
      <c r="B16" s="161">
        <v>5742643.6238976046</v>
      </c>
      <c r="C16" s="161">
        <v>3696028.2354536564</v>
      </c>
      <c r="D16" s="161">
        <v>2046615.3884439494</v>
      </c>
      <c r="AD16" s="218">
        <f t="shared" si="0"/>
        <v>20000000</v>
      </c>
      <c r="AE16" s="218">
        <f t="shared" si="1"/>
        <v>-50000000</v>
      </c>
    </row>
    <row r="17" spans="1:31" x14ac:dyDescent="0.3">
      <c r="A17" s="87" t="s">
        <v>497</v>
      </c>
      <c r="B17" s="161">
        <v>7047248.7881218959</v>
      </c>
      <c r="C17" s="161">
        <v>4946694.1722016577</v>
      </c>
      <c r="D17" s="161">
        <v>2100554.6159202429</v>
      </c>
      <c r="AD17" s="218">
        <f t="shared" si="0"/>
        <v>20000000</v>
      </c>
      <c r="AE17" s="218">
        <f t="shared" si="1"/>
        <v>-50000000</v>
      </c>
    </row>
    <row r="18" spans="1:31" x14ac:dyDescent="0.3">
      <c r="A18" s="87" t="s">
        <v>498</v>
      </c>
      <c r="B18" s="161">
        <v>9003344.5912976861</v>
      </c>
      <c r="C18" s="161">
        <v>6670216.5936624622</v>
      </c>
      <c r="D18" s="161">
        <v>2333127.997635222</v>
      </c>
      <c r="AD18" s="218">
        <f t="shared" si="0"/>
        <v>20000000</v>
      </c>
      <c r="AE18" s="218">
        <f t="shared" si="1"/>
        <v>-50000000</v>
      </c>
    </row>
    <row r="19" spans="1:31" x14ac:dyDescent="0.3">
      <c r="A19" s="87" t="s">
        <v>499</v>
      </c>
      <c r="B19" s="161">
        <v>9235806.4050084595</v>
      </c>
      <c r="C19" s="161">
        <v>6095406.5968685979</v>
      </c>
      <c r="D19" s="161">
        <v>3140399.8081398578</v>
      </c>
      <c r="AD19" s="218">
        <f t="shared" si="0"/>
        <v>20000000</v>
      </c>
      <c r="AE19" s="218">
        <f t="shared" si="1"/>
        <v>-50000000</v>
      </c>
    </row>
    <row r="20" spans="1:31" x14ac:dyDescent="0.3">
      <c r="A20" s="87" t="s">
        <v>500</v>
      </c>
      <c r="B20" s="161">
        <v>9288146.8008047026</v>
      </c>
      <c r="C20" s="161">
        <v>6064333.3435204122</v>
      </c>
      <c r="D20" s="161">
        <v>3223813.4572842899</v>
      </c>
      <c r="AD20" s="218">
        <f t="shared" si="0"/>
        <v>20000000</v>
      </c>
      <c r="AE20" s="218">
        <f t="shared" si="1"/>
        <v>-50000000</v>
      </c>
    </row>
    <row r="21" spans="1:31" x14ac:dyDescent="0.3">
      <c r="A21" s="87" t="s">
        <v>501</v>
      </c>
      <c r="B21" s="161">
        <v>9655385.436577037</v>
      </c>
      <c r="C21" s="161">
        <v>6142393.3779843263</v>
      </c>
      <c r="D21" s="161">
        <v>3512992.0585927116</v>
      </c>
      <c r="AD21" s="218">
        <f t="shared" si="0"/>
        <v>20000000</v>
      </c>
      <c r="AE21" s="218">
        <f t="shared" si="1"/>
        <v>-50000000</v>
      </c>
    </row>
    <row r="22" spans="1:31" x14ac:dyDescent="0.3">
      <c r="A22" s="87" t="s">
        <v>502</v>
      </c>
      <c r="B22" s="161">
        <v>8821596.4052033685</v>
      </c>
      <c r="C22" s="161">
        <v>5172159.8360549249</v>
      </c>
      <c r="D22" s="161">
        <v>3649436.569148439</v>
      </c>
      <c r="AD22" s="218">
        <f t="shared" si="0"/>
        <v>20000000</v>
      </c>
      <c r="AE22" s="218">
        <f t="shared" si="1"/>
        <v>-50000000</v>
      </c>
    </row>
    <row r="23" spans="1:31" x14ac:dyDescent="0.3">
      <c r="A23" s="87" t="s">
        <v>503</v>
      </c>
      <c r="B23" s="161">
        <v>8930228.8920028061</v>
      </c>
      <c r="C23" s="161">
        <v>5349995.3555759061</v>
      </c>
      <c r="D23" s="161">
        <v>3580233.5364268995</v>
      </c>
      <c r="AD23" s="218">
        <v>0</v>
      </c>
      <c r="AE23" s="218">
        <v>0</v>
      </c>
    </row>
    <row r="24" spans="1:31" x14ac:dyDescent="0.3">
      <c r="A24" s="87" t="s">
        <v>504</v>
      </c>
      <c r="B24" s="161">
        <v>10763944.307314031</v>
      </c>
      <c r="C24" s="161">
        <v>6544133.8506868351</v>
      </c>
      <c r="D24" s="161">
        <v>4219810.4566271994</v>
      </c>
      <c r="AD24" s="218">
        <v>0</v>
      </c>
      <c r="AE24" s="218">
        <v>0</v>
      </c>
    </row>
    <row r="25" spans="1:31" x14ac:dyDescent="0.3">
      <c r="A25" s="87" t="s">
        <v>458</v>
      </c>
      <c r="B25" s="161">
        <v>11967118.073423073</v>
      </c>
      <c r="C25" s="161">
        <v>7109623.6911596637</v>
      </c>
      <c r="D25" s="161">
        <v>4857494.3822634062</v>
      </c>
      <c r="AD25" s="218">
        <v>0</v>
      </c>
      <c r="AE25" s="218">
        <v>0</v>
      </c>
    </row>
    <row r="26" spans="1:31" x14ac:dyDescent="0.3">
      <c r="A26" s="87" t="s">
        <v>459</v>
      </c>
      <c r="B26" s="161">
        <v>12697660.577849545</v>
      </c>
      <c r="C26" s="161">
        <v>7458834.7653894369</v>
      </c>
      <c r="D26" s="161">
        <v>5238825.8124601096</v>
      </c>
      <c r="AD26" s="218">
        <v>0</v>
      </c>
      <c r="AE26" s="218">
        <v>0</v>
      </c>
    </row>
    <row r="27" spans="1:31" x14ac:dyDescent="0.3">
      <c r="A27" s="87" t="s">
        <v>505</v>
      </c>
      <c r="B27" s="161">
        <v>13056246.185575679</v>
      </c>
      <c r="C27" s="161">
        <v>7535607.2819131678</v>
      </c>
      <c r="D27" s="161">
        <v>5520638.9036625186</v>
      </c>
      <c r="F27" s="232" t="s">
        <v>571</v>
      </c>
      <c r="AD27" s="218">
        <v>0</v>
      </c>
      <c r="AE27" s="218">
        <v>0</v>
      </c>
    </row>
    <row r="28" spans="1:31" x14ac:dyDescent="0.3">
      <c r="A28" s="87" t="s">
        <v>298</v>
      </c>
      <c r="B28" s="161">
        <v>12761570.000310969</v>
      </c>
      <c r="C28" s="161">
        <v>7290153.081739638</v>
      </c>
      <c r="D28" s="161">
        <v>5471416.9185713315</v>
      </c>
      <c r="AD28" s="218">
        <v>0</v>
      </c>
      <c r="AE28" s="218">
        <v>0</v>
      </c>
    </row>
    <row r="29" spans="1:31" x14ac:dyDescent="0.3">
      <c r="A29" s="87" t="s">
        <v>303</v>
      </c>
      <c r="B29" s="161">
        <v>12720753.047282761</v>
      </c>
      <c r="C29" s="161">
        <v>7346550.8721256936</v>
      </c>
      <c r="D29" s="161">
        <v>5374202.1751570692</v>
      </c>
      <c r="AD29" s="218">
        <v>0</v>
      </c>
      <c r="AE29" s="218">
        <v>0</v>
      </c>
    </row>
    <row r="30" spans="1:31" x14ac:dyDescent="0.3">
      <c r="A30" s="87" t="s">
        <v>308</v>
      </c>
      <c r="B30" s="161">
        <v>13477878.408872208</v>
      </c>
      <c r="C30" s="161">
        <v>7912096.1805691486</v>
      </c>
      <c r="D30" s="161">
        <v>5565782.2283030599</v>
      </c>
      <c r="AD30" s="218">
        <v>0</v>
      </c>
      <c r="AE30" s="218">
        <v>0</v>
      </c>
    </row>
    <row r="31" spans="1:31" x14ac:dyDescent="0.3">
      <c r="A31" s="87" t="s">
        <v>313</v>
      </c>
      <c r="B31" s="161">
        <v>14595593.156699376</v>
      </c>
      <c r="C31" s="161">
        <v>8602220.9694586825</v>
      </c>
      <c r="D31" s="161">
        <v>5993372.18724069</v>
      </c>
      <c r="AD31" s="218">
        <v>0</v>
      </c>
      <c r="AE31" s="218">
        <v>0</v>
      </c>
    </row>
    <row r="32" spans="1:31" x14ac:dyDescent="0.3">
      <c r="A32" s="87" t="s">
        <v>318</v>
      </c>
      <c r="B32" s="161">
        <v>15349560.701770727</v>
      </c>
      <c r="C32" s="161">
        <v>8981748.6404919773</v>
      </c>
      <c r="D32" s="161">
        <v>6367812.0612787511</v>
      </c>
      <c r="AD32" s="218">
        <v>0</v>
      </c>
      <c r="AE32" s="218">
        <v>0</v>
      </c>
    </row>
    <row r="33" spans="1:31" x14ac:dyDescent="0.3">
      <c r="A33" s="87" t="s">
        <v>323</v>
      </c>
      <c r="B33" s="161">
        <v>15510580.304280536</v>
      </c>
      <c r="C33" s="161">
        <v>9122286.6642411202</v>
      </c>
      <c r="D33" s="161">
        <v>6388293.6400394179</v>
      </c>
      <c r="AD33" s="218">
        <v>0</v>
      </c>
      <c r="AE33" s="218">
        <v>0</v>
      </c>
    </row>
    <row r="34" spans="1:31" x14ac:dyDescent="0.3">
      <c r="A34" s="87" t="s">
        <v>328</v>
      </c>
      <c r="B34" s="161">
        <v>14907435.760100195</v>
      </c>
      <c r="C34" s="161">
        <v>9104313.1798338257</v>
      </c>
      <c r="D34" s="161">
        <v>5803122.5802663714</v>
      </c>
      <c r="AD34" s="218">
        <f>1000*20000</f>
        <v>20000000</v>
      </c>
      <c r="AE34" s="218">
        <f>-50000*1000</f>
        <v>-50000000</v>
      </c>
    </row>
    <row r="35" spans="1:31" x14ac:dyDescent="0.3">
      <c r="A35" s="87" t="s">
        <v>333</v>
      </c>
      <c r="B35" s="161">
        <v>13787196.97155383</v>
      </c>
      <c r="C35" s="161">
        <v>9182953.6833746843</v>
      </c>
      <c r="D35" s="161">
        <v>4604243.2881791508</v>
      </c>
      <c r="AD35" s="218">
        <f t="shared" ref="AD35:AD52" si="2">1000*20000</f>
        <v>20000000</v>
      </c>
      <c r="AE35" s="218">
        <f t="shared" ref="AE35:AE52" si="3">-50000*1000</f>
        <v>-50000000</v>
      </c>
    </row>
    <row r="36" spans="1:31" x14ac:dyDescent="0.3">
      <c r="A36" s="87" t="s">
        <v>338</v>
      </c>
      <c r="B36" s="161">
        <v>12552701.38591557</v>
      </c>
      <c r="C36" s="161">
        <v>9528432.3333786279</v>
      </c>
      <c r="D36" s="161">
        <v>3024269.0525369435</v>
      </c>
      <c r="AD36" s="218">
        <f t="shared" si="2"/>
        <v>20000000</v>
      </c>
      <c r="AE36" s="218">
        <f t="shared" si="3"/>
        <v>-50000000</v>
      </c>
    </row>
    <row r="37" spans="1:31" x14ac:dyDescent="0.3">
      <c r="A37" s="87" t="s">
        <v>343</v>
      </c>
      <c r="B37" s="161">
        <v>11303185.775596911</v>
      </c>
      <c r="C37" s="161">
        <v>10032698.901065307</v>
      </c>
      <c r="D37" s="161">
        <v>1270486.8745316023</v>
      </c>
      <c r="AD37" s="218">
        <f t="shared" si="2"/>
        <v>20000000</v>
      </c>
      <c r="AE37" s="218">
        <f t="shared" si="3"/>
        <v>-50000000</v>
      </c>
    </row>
    <row r="38" spans="1:31" x14ac:dyDescent="0.3">
      <c r="A38" s="87" t="s">
        <v>506</v>
      </c>
      <c r="B38" s="161">
        <v>9858451.5130831152</v>
      </c>
      <c r="C38" s="161">
        <v>10395315.076631274</v>
      </c>
      <c r="D38" s="161">
        <v>-536863.56354815396</v>
      </c>
      <c r="AD38" s="218">
        <f t="shared" si="2"/>
        <v>20000000</v>
      </c>
      <c r="AE38" s="218">
        <f t="shared" si="3"/>
        <v>-50000000</v>
      </c>
    </row>
    <row r="39" spans="1:31" x14ac:dyDescent="0.3">
      <c r="A39" s="87" t="s">
        <v>507</v>
      </c>
      <c r="B39" s="161">
        <v>8189036.7747160094</v>
      </c>
      <c r="C39" s="161">
        <v>10443137.610093981</v>
      </c>
      <c r="D39" s="161">
        <v>-2254100.8353779749</v>
      </c>
      <c r="AD39" s="218">
        <f t="shared" si="2"/>
        <v>20000000</v>
      </c>
      <c r="AE39" s="218">
        <f t="shared" si="3"/>
        <v>-50000000</v>
      </c>
    </row>
    <row r="40" spans="1:31" x14ac:dyDescent="0.3">
      <c r="A40" s="87" t="s">
        <v>508</v>
      </c>
      <c r="B40" s="161">
        <v>6556028.1005198695</v>
      </c>
      <c r="C40" s="161">
        <v>10198015.77105052</v>
      </c>
      <c r="D40" s="161">
        <v>-3641987.670530655</v>
      </c>
      <c r="AD40" s="218">
        <f t="shared" si="2"/>
        <v>20000000</v>
      </c>
      <c r="AE40" s="218">
        <f t="shared" si="3"/>
        <v>-50000000</v>
      </c>
    </row>
    <row r="41" spans="1:31" x14ac:dyDescent="0.3">
      <c r="A41" s="87" t="s">
        <v>509</v>
      </c>
      <c r="B41" s="161">
        <v>5487227.716766661</v>
      </c>
      <c r="C41" s="161">
        <v>9375098.5720022079</v>
      </c>
      <c r="D41" s="161">
        <v>-3887870.8552355468</v>
      </c>
      <c r="AD41" s="218">
        <f t="shared" si="2"/>
        <v>20000000</v>
      </c>
      <c r="AE41" s="218">
        <f t="shared" si="3"/>
        <v>-50000000</v>
      </c>
    </row>
    <row r="42" spans="1:31" x14ac:dyDescent="0.3">
      <c r="A42" s="87" t="s">
        <v>510</v>
      </c>
      <c r="B42" s="161">
        <v>5097117.4771706909</v>
      </c>
      <c r="C42" s="161">
        <v>8216090.9464668427</v>
      </c>
      <c r="D42" s="161">
        <v>-3118973.4692961527</v>
      </c>
      <c r="AD42" s="218">
        <f t="shared" si="2"/>
        <v>20000000</v>
      </c>
      <c r="AE42" s="218">
        <f t="shared" si="3"/>
        <v>-50000000</v>
      </c>
    </row>
    <row r="43" spans="1:31" x14ac:dyDescent="0.3">
      <c r="A43" s="87" t="s">
        <v>511</v>
      </c>
      <c r="B43" s="161">
        <v>4911199.9177945219</v>
      </c>
      <c r="C43" s="161">
        <v>6932808.6575831417</v>
      </c>
      <c r="D43" s="161">
        <v>-2021608.7397886217</v>
      </c>
      <c r="AD43" s="218">
        <f t="shared" si="2"/>
        <v>20000000</v>
      </c>
      <c r="AE43" s="218">
        <f t="shared" si="3"/>
        <v>-50000000</v>
      </c>
    </row>
    <row r="44" spans="1:31" x14ac:dyDescent="0.3">
      <c r="A44" s="87" t="s">
        <v>512</v>
      </c>
      <c r="B44" s="161">
        <v>4789978.7926370045</v>
      </c>
      <c r="C44" s="161">
        <v>5506853.6748073474</v>
      </c>
      <c r="D44" s="161">
        <v>-716874.88217034261</v>
      </c>
      <c r="AD44" s="218">
        <f t="shared" si="2"/>
        <v>20000000</v>
      </c>
      <c r="AE44" s="218">
        <f t="shared" si="3"/>
        <v>-50000000</v>
      </c>
    </row>
    <row r="45" spans="1:31" x14ac:dyDescent="0.3">
      <c r="A45" s="87" t="s">
        <v>513</v>
      </c>
      <c r="B45" s="161">
        <v>4660563.9327283641</v>
      </c>
      <c r="C45" s="161">
        <v>4005651.7999329697</v>
      </c>
      <c r="D45" s="161">
        <v>654912.1327953937</v>
      </c>
      <c r="AD45" s="218">
        <f t="shared" si="2"/>
        <v>20000000</v>
      </c>
      <c r="AE45" s="218">
        <f t="shared" si="3"/>
        <v>-50000000</v>
      </c>
    </row>
    <row r="46" spans="1:31" x14ac:dyDescent="0.3">
      <c r="A46" s="87" t="s">
        <v>514</v>
      </c>
      <c r="B46" s="161">
        <v>4514762.8830286553</v>
      </c>
      <c r="C46" s="161">
        <v>2579248.3057256453</v>
      </c>
      <c r="D46" s="161">
        <v>1935514.5773030098</v>
      </c>
      <c r="AD46" s="218">
        <f t="shared" si="2"/>
        <v>20000000</v>
      </c>
      <c r="AE46" s="218">
        <f t="shared" si="3"/>
        <v>-50000000</v>
      </c>
    </row>
    <row r="47" spans="1:31" x14ac:dyDescent="0.3">
      <c r="A47" s="87" t="s">
        <v>515</v>
      </c>
      <c r="B47" s="161">
        <v>4366118.1632490689</v>
      </c>
      <c r="C47" s="161">
        <v>1345843.9721199167</v>
      </c>
      <c r="D47" s="161">
        <v>3020274.1911291527</v>
      </c>
      <c r="AD47" s="218">
        <f t="shared" si="2"/>
        <v>20000000</v>
      </c>
      <c r="AE47" s="218">
        <f t="shared" si="3"/>
        <v>-50000000</v>
      </c>
    </row>
    <row r="48" spans="1:31" x14ac:dyDescent="0.3">
      <c r="A48" s="87" t="s">
        <v>516</v>
      </c>
      <c r="B48" s="161">
        <v>4173821.4115422666</v>
      </c>
      <c r="C48" s="161">
        <v>402306.46638656151</v>
      </c>
      <c r="D48" s="161">
        <v>3771514.9451557049</v>
      </c>
      <c r="AD48" s="218">
        <f t="shared" si="2"/>
        <v>20000000</v>
      </c>
      <c r="AE48" s="218">
        <f t="shared" si="3"/>
        <v>-50000000</v>
      </c>
    </row>
    <row r="49" spans="1:31" x14ac:dyDescent="0.3">
      <c r="A49" s="87" t="s">
        <v>517</v>
      </c>
      <c r="B49" s="161">
        <v>3735093.1905575958</v>
      </c>
      <c r="C49" s="161">
        <v>29243.497378189746</v>
      </c>
      <c r="D49" s="161">
        <v>3705849.6931794053</v>
      </c>
      <c r="AD49" s="218">
        <f t="shared" si="2"/>
        <v>20000000</v>
      </c>
      <c r="AE49" s="218">
        <f t="shared" si="3"/>
        <v>-50000000</v>
      </c>
    </row>
    <row r="50" spans="1:31" x14ac:dyDescent="0.3">
      <c r="A50" s="87" t="s">
        <v>518</v>
      </c>
      <c r="B50" s="161">
        <v>2977210.431774932</v>
      </c>
      <c r="C50" s="161">
        <v>249.83376827526294</v>
      </c>
      <c r="D50" s="161">
        <v>2976960.5980066564</v>
      </c>
      <c r="AD50" s="218">
        <f t="shared" si="2"/>
        <v>20000000</v>
      </c>
      <c r="AE50" s="218">
        <f t="shared" si="3"/>
        <v>-50000000</v>
      </c>
    </row>
    <row r="51" spans="1:31" x14ac:dyDescent="0.3">
      <c r="A51" s="87" t="s">
        <v>519</v>
      </c>
      <c r="B51" s="161">
        <v>2223563.3018426714</v>
      </c>
      <c r="C51" s="161">
        <v>0</v>
      </c>
      <c r="D51" s="161">
        <v>2223563.3018426714</v>
      </c>
      <c r="AD51" s="218">
        <f t="shared" si="2"/>
        <v>20000000</v>
      </c>
      <c r="AE51" s="218">
        <f t="shared" si="3"/>
        <v>-50000000</v>
      </c>
    </row>
    <row r="52" spans="1:31" x14ac:dyDescent="0.3">
      <c r="A52" s="87" t="s">
        <v>520</v>
      </c>
      <c r="B52" s="161">
        <v>1415814.4166110069</v>
      </c>
      <c r="C52" s="161">
        <v>0</v>
      </c>
      <c r="D52" s="161">
        <v>1415814.4166110069</v>
      </c>
      <c r="AD52" s="218">
        <f t="shared" si="2"/>
        <v>20000000</v>
      </c>
      <c r="AE52" s="218">
        <f t="shared" si="3"/>
        <v>-50000000</v>
      </c>
    </row>
  </sheetData>
  <hyperlinks>
    <hyperlink ref="F27" location="OBSAH!A1" display="Zpět na obsah" xr:uid="{D96AAB1C-5C03-46AF-99DE-3A3C6643146C}"/>
  </hyperlinks>
  <pageMargins left="0.7" right="0.7" top="0.78740157499999996" bottom="0.78740157499999996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5B4E-A6A5-42AB-90BD-DD577CBE462F}">
  <sheetPr>
    <tabColor theme="0" tint="-0.34998626667073579"/>
  </sheetPr>
  <dimension ref="A1:ED66"/>
  <sheetViews>
    <sheetView zoomScaleNormal="100" workbookViewId="0">
      <selection activeCell="K17" sqref="K17"/>
    </sheetView>
  </sheetViews>
  <sheetFormatPr defaultColWidth="8.88671875" defaultRowHeight="11.4" x14ac:dyDescent="0.2"/>
  <cols>
    <col min="1" max="1" width="43.6640625" style="4" customWidth="1"/>
    <col min="2" max="18" width="11.33203125" style="4" bestFit="1" customWidth="1"/>
    <col min="19" max="32" width="10.44140625" style="4" bestFit="1" customWidth="1"/>
    <col min="33" max="34" width="11.33203125" style="4" bestFit="1" customWidth="1"/>
    <col min="35" max="44" width="11.88671875" style="4" bestFit="1" customWidth="1"/>
    <col min="45" max="51" width="11.33203125" style="4" bestFit="1" customWidth="1"/>
    <col min="52" max="16384" width="8.88671875" style="4"/>
  </cols>
  <sheetData>
    <row r="1" spans="1:134" x14ac:dyDescent="0.2">
      <c r="A1" s="4" t="s">
        <v>567</v>
      </c>
    </row>
    <row r="2" spans="1:134" x14ac:dyDescent="0.2">
      <c r="A2" s="87"/>
      <c r="B2" s="158" t="s">
        <v>483</v>
      </c>
      <c r="C2" s="158" t="s">
        <v>484</v>
      </c>
      <c r="D2" s="158" t="s">
        <v>485</v>
      </c>
      <c r="E2" s="158" t="s">
        <v>486</v>
      </c>
      <c r="F2" s="158" t="s">
        <v>487</v>
      </c>
      <c r="G2" s="158" t="s">
        <v>488</v>
      </c>
      <c r="H2" s="158" t="s">
        <v>489</v>
      </c>
      <c r="I2" s="158" t="s">
        <v>490</v>
      </c>
      <c r="J2" s="158" t="s">
        <v>491</v>
      </c>
      <c r="K2" s="158" t="s">
        <v>492</v>
      </c>
      <c r="L2" s="158" t="s">
        <v>493</v>
      </c>
      <c r="M2" s="158" t="s">
        <v>494</v>
      </c>
      <c r="N2" s="158" t="s">
        <v>495</v>
      </c>
      <c r="O2" s="158" t="s">
        <v>496</v>
      </c>
      <c r="P2" s="158" t="s">
        <v>497</v>
      </c>
      <c r="Q2" s="158" t="s">
        <v>498</v>
      </c>
      <c r="R2" s="158" t="s">
        <v>499</v>
      </c>
      <c r="S2" s="158" t="s">
        <v>500</v>
      </c>
      <c r="T2" s="158" t="s">
        <v>501</v>
      </c>
      <c r="U2" s="158" t="s">
        <v>502</v>
      </c>
      <c r="V2" s="158" t="s">
        <v>503</v>
      </c>
      <c r="W2" s="158" t="s">
        <v>504</v>
      </c>
      <c r="X2" s="158" t="s">
        <v>458</v>
      </c>
      <c r="Y2" s="158" t="s">
        <v>459</v>
      </c>
      <c r="Z2" s="158" t="s">
        <v>505</v>
      </c>
      <c r="AA2" s="158" t="s">
        <v>298</v>
      </c>
      <c r="AB2" s="158" t="s">
        <v>303</v>
      </c>
      <c r="AC2" s="158" t="s">
        <v>308</v>
      </c>
      <c r="AD2" s="158" t="s">
        <v>313</v>
      </c>
      <c r="AE2" s="158" t="s">
        <v>318</v>
      </c>
      <c r="AF2" s="158" t="s">
        <v>323</v>
      </c>
      <c r="AG2" s="158" t="s">
        <v>328</v>
      </c>
      <c r="AH2" s="158" t="s">
        <v>333</v>
      </c>
      <c r="AI2" s="158" t="s">
        <v>338</v>
      </c>
      <c r="AJ2" s="158" t="s">
        <v>343</v>
      </c>
      <c r="AK2" s="158" t="s">
        <v>506</v>
      </c>
      <c r="AL2" s="158" t="s">
        <v>507</v>
      </c>
      <c r="AM2" s="158" t="s">
        <v>508</v>
      </c>
      <c r="AN2" s="158" t="s">
        <v>509</v>
      </c>
      <c r="AO2" s="158" t="s">
        <v>510</v>
      </c>
      <c r="AP2" s="158" t="s">
        <v>511</v>
      </c>
      <c r="AQ2" s="158" t="s">
        <v>512</v>
      </c>
      <c r="AR2" s="158" t="s">
        <v>513</v>
      </c>
      <c r="AS2" s="158" t="s">
        <v>514</v>
      </c>
      <c r="AT2" s="158" t="s">
        <v>515</v>
      </c>
      <c r="AU2" s="158" t="s">
        <v>516</v>
      </c>
      <c r="AV2" s="158" t="s">
        <v>517</v>
      </c>
      <c r="AW2" s="158" t="s">
        <v>518</v>
      </c>
      <c r="AX2" s="158" t="s">
        <v>519</v>
      </c>
      <c r="AY2" s="158" t="s">
        <v>520</v>
      </c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D2" s="156"/>
    </row>
    <row r="3" spans="1:134" x14ac:dyDescent="0.2">
      <c r="A3" s="157" t="s">
        <v>521</v>
      </c>
      <c r="B3" s="162">
        <v>1534.0258635833791</v>
      </c>
      <c r="C3" s="162">
        <v>17263.232184527005</v>
      </c>
      <c r="D3" s="162">
        <v>89129.896217932517</v>
      </c>
      <c r="E3" s="162">
        <v>158563.65021063929</v>
      </c>
      <c r="F3" s="162">
        <v>617949.69056349131</v>
      </c>
      <c r="G3" s="162">
        <v>1067905.9340402533</v>
      </c>
      <c r="H3" s="162">
        <v>1556917.0726920431</v>
      </c>
      <c r="I3" s="162">
        <v>1938659.6378540476</v>
      </c>
      <c r="J3" s="162">
        <v>2829004.707966195</v>
      </c>
      <c r="K3" s="162">
        <v>3528618.8904195009</v>
      </c>
      <c r="L3" s="162">
        <v>3459827.2740762224</v>
      </c>
      <c r="M3" s="162">
        <v>2854551.0786148757</v>
      </c>
      <c r="N3" s="162">
        <v>2355816.7094025514</v>
      </c>
      <c r="O3" s="162">
        <v>2046615.3884439482</v>
      </c>
      <c r="P3" s="162">
        <v>2100227.5268971184</v>
      </c>
      <c r="Q3" s="162">
        <v>2325296.1713524936</v>
      </c>
      <c r="R3" s="162">
        <v>3120112.7506775139</v>
      </c>
      <c r="S3" s="162">
        <v>3179227.157619413</v>
      </c>
      <c r="T3" s="162">
        <v>3440009.7539499216</v>
      </c>
      <c r="U3" s="162">
        <v>3567708.0574641414</v>
      </c>
      <c r="V3" s="162">
        <v>3478219.5290678833</v>
      </c>
      <c r="W3" s="162">
        <v>4080389.0701355729</v>
      </c>
      <c r="X3" s="162">
        <v>4701184.5780698434</v>
      </c>
      <c r="Y3" s="162">
        <v>5074126.6610759981</v>
      </c>
      <c r="Z3" s="162">
        <v>5353671.7994945431</v>
      </c>
      <c r="AA3" s="162">
        <v>5308498.1609812081</v>
      </c>
      <c r="AB3" s="162">
        <v>5207887.372524119</v>
      </c>
      <c r="AC3" s="162">
        <v>5382598.8981115976</v>
      </c>
      <c r="AD3" s="162">
        <v>5789858.8153613508</v>
      </c>
      <c r="AE3" s="162">
        <v>6152489.8696461245</v>
      </c>
      <c r="AF3" s="162">
        <v>6167949.4884485584</v>
      </c>
      <c r="AG3" s="162">
        <v>5582454.6708936952</v>
      </c>
      <c r="AH3" s="162">
        <v>4380739.1258383971</v>
      </c>
      <c r="AI3" s="162">
        <v>2790434.0139807276</v>
      </c>
      <c r="AJ3" s="162">
        <v>1021815.4632920921</v>
      </c>
      <c r="AK3" s="162">
        <v>-797779.0662434157</v>
      </c>
      <c r="AL3" s="162">
        <v>-2521760.8669326361</v>
      </c>
      <c r="AM3" s="162">
        <v>-3912913.7145499513</v>
      </c>
      <c r="AN3" s="162">
        <v>-4162799.7625596002</v>
      </c>
      <c r="AO3" s="162">
        <v>-3401872.4831123156</v>
      </c>
      <c r="AP3" s="162">
        <v>-2315923.5592746325</v>
      </c>
      <c r="AQ3" s="162">
        <v>-1022505.8659668649</v>
      </c>
      <c r="AR3" s="162">
        <v>340852.43114813883</v>
      </c>
      <c r="AS3" s="162">
        <v>1615632.9183858223</v>
      </c>
      <c r="AT3" s="162">
        <v>2694752.7432963187</v>
      </c>
      <c r="AU3" s="162">
        <v>3458542.6431785254</v>
      </c>
      <c r="AV3" s="162">
        <v>3427743.1843136963</v>
      </c>
      <c r="AW3" s="162">
        <v>2768155.2773216702</v>
      </c>
      <c r="AX3" s="162">
        <v>2088190.4421246923</v>
      </c>
      <c r="AY3" s="162">
        <v>1355586.0355021104</v>
      </c>
    </row>
    <row r="4" spans="1:134" x14ac:dyDescent="0.2">
      <c r="A4" s="157" t="s">
        <v>522</v>
      </c>
      <c r="B4" s="162">
        <v>1534.0258635833791</v>
      </c>
      <c r="C4" s="162">
        <v>17263.232184527005</v>
      </c>
      <c r="D4" s="162">
        <v>89129.896217932517</v>
      </c>
      <c r="E4" s="162">
        <v>158563.65021063929</v>
      </c>
      <c r="F4" s="162">
        <v>617949.69056349131</v>
      </c>
      <c r="G4" s="162">
        <v>1067905.9340402533</v>
      </c>
      <c r="H4" s="162">
        <v>1556917.0726920431</v>
      </c>
      <c r="I4" s="162">
        <v>1938659.6378540476</v>
      </c>
      <c r="J4" s="162">
        <v>2829004.707966195</v>
      </c>
      <c r="K4" s="162">
        <v>3528618.8904195009</v>
      </c>
      <c r="L4" s="162">
        <v>3449136.154429541</v>
      </c>
      <c r="M4" s="162">
        <v>2824657.1645181356</v>
      </c>
      <c r="N4" s="162">
        <v>2259270.5708300727</v>
      </c>
      <c r="O4" s="162">
        <v>1729382.4695691108</v>
      </c>
      <c r="P4" s="162">
        <v>1380664.8725288324</v>
      </c>
      <c r="Q4" s="162">
        <v>1002537.0833395943</v>
      </c>
      <c r="R4" s="162">
        <v>1552910.5131619275</v>
      </c>
      <c r="S4" s="162">
        <v>1264351.9753441522</v>
      </c>
      <c r="T4" s="162">
        <v>1204657.6247558817</v>
      </c>
      <c r="U4" s="162">
        <v>1488072.5474199997</v>
      </c>
      <c r="V4" s="162">
        <v>1181117.7368350653</v>
      </c>
      <c r="W4" s="162">
        <v>1222040.049976144</v>
      </c>
      <c r="X4" s="162">
        <v>1593601.9194979612</v>
      </c>
      <c r="Y4" s="162">
        <v>1813905.5049410071</v>
      </c>
      <c r="Z4" s="162">
        <v>2059893.741986461</v>
      </c>
      <c r="AA4" s="162">
        <v>2122006.9654882457</v>
      </c>
      <c r="AB4" s="162">
        <v>1996744.9714260772</v>
      </c>
      <c r="AC4" s="162">
        <v>1924259.3358837999</v>
      </c>
      <c r="AD4" s="162">
        <v>2029868.9943624139</v>
      </c>
      <c r="AE4" s="162">
        <v>2226610.3109923322</v>
      </c>
      <c r="AF4" s="162">
        <v>2180641.4288720116</v>
      </c>
      <c r="AG4" s="162">
        <v>1603002.7357598152</v>
      </c>
      <c r="AH4" s="162">
        <v>366913.80110179819</v>
      </c>
      <c r="AI4" s="162">
        <v>-1374398.3834641036</v>
      </c>
      <c r="AJ4" s="162">
        <v>-3363429.4495140221</v>
      </c>
      <c r="AK4" s="162">
        <v>-5341521.7825700697</v>
      </c>
      <c r="AL4" s="162">
        <v>-7086406.5848995224</v>
      </c>
      <c r="AM4" s="162">
        <v>-8370417.8439689279</v>
      </c>
      <c r="AN4" s="162">
        <v>-8260610.7030995525</v>
      </c>
      <c r="AO4" s="162">
        <v>-6993086.7098564664</v>
      </c>
      <c r="AP4" s="162">
        <v>-5346221.2086834516</v>
      </c>
      <c r="AQ4" s="162">
        <v>-3429525.3829636686</v>
      </c>
      <c r="AR4" s="162">
        <v>-1409998.8952345867</v>
      </c>
      <c r="AS4" s="162">
        <v>488255.76662597386</v>
      </c>
      <c r="AT4" s="162">
        <v>2106490.7521442715</v>
      </c>
      <c r="AU4" s="162">
        <v>3282696.4025499597</v>
      </c>
      <c r="AV4" s="162">
        <v>3414960.9908705391</v>
      </c>
      <c r="AW4" s="162">
        <v>2768046.0761712939</v>
      </c>
      <c r="AX4" s="162">
        <v>2088190.4421246923</v>
      </c>
      <c r="AY4" s="162">
        <v>1355586.0355021104</v>
      </c>
    </row>
    <row r="5" spans="1:134" x14ac:dyDescent="0.2">
      <c r="A5" s="157" t="s">
        <v>523</v>
      </c>
      <c r="B5" s="162">
        <v>1585.2345163380237</v>
      </c>
      <c r="C5" s="162">
        <v>17846.448033870118</v>
      </c>
      <c r="D5" s="162">
        <v>92419.253759219602</v>
      </c>
      <c r="E5" s="162">
        <v>163981.09615303192</v>
      </c>
      <c r="F5" s="162">
        <v>634746.73934819025</v>
      </c>
      <c r="G5" s="162">
        <v>1089645.7617145211</v>
      </c>
      <c r="H5" s="162">
        <v>1575711.2399528716</v>
      </c>
      <c r="I5" s="162">
        <v>1948197.4330337371</v>
      </c>
      <c r="J5" s="162">
        <v>2828140.5823428603</v>
      </c>
      <c r="K5" s="162">
        <v>3508557.4532774487</v>
      </c>
      <c r="L5" s="162">
        <v>3416741.4909839947</v>
      </c>
      <c r="M5" s="162">
        <v>2793054.5831631208</v>
      </c>
      <c r="N5" s="162">
        <v>2283366.7214998677</v>
      </c>
      <c r="O5" s="162">
        <v>1954466.3950373596</v>
      </c>
      <c r="P5" s="162">
        <v>1984084.6862645205</v>
      </c>
      <c r="Q5" s="162">
        <v>2180369.6020942908</v>
      </c>
      <c r="R5" s="162">
        <v>3028374.8919870034</v>
      </c>
      <c r="S5" s="162">
        <v>3073883.5438352805</v>
      </c>
      <c r="T5" s="162">
        <v>3359106.880425334</v>
      </c>
      <c r="U5" s="162">
        <v>3582182.715834735</v>
      </c>
      <c r="V5" s="162">
        <v>3450311.9630084559</v>
      </c>
      <c r="W5" s="162">
        <v>4049618.2494024206</v>
      </c>
      <c r="X5" s="162">
        <v>4694430.6280090325</v>
      </c>
      <c r="Y5" s="162">
        <v>5121657.3914242145</v>
      </c>
      <c r="Z5" s="162">
        <v>5458432.5235421322</v>
      </c>
      <c r="AA5" s="162">
        <v>5456574.4150520004</v>
      </c>
      <c r="AB5" s="162">
        <v>5396472.0664842725</v>
      </c>
      <c r="AC5" s="162">
        <v>5626960.4980620183</v>
      </c>
      <c r="AD5" s="162">
        <v>6098776.9533700682</v>
      </c>
      <c r="AE5" s="162">
        <v>6515861.1924464256</v>
      </c>
      <c r="AF5" s="162">
        <v>6569597.7901315242</v>
      </c>
      <c r="AG5" s="162">
        <v>6001957.3400715441</v>
      </c>
      <c r="AH5" s="162">
        <v>4806806.5121882595</v>
      </c>
      <c r="AI5" s="162">
        <v>3226098.4271542132</v>
      </c>
      <c r="AJ5" s="162">
        <v>1470070.3955124021</v>
      </c>
      <c r="AK5" s="162">
        <v>-357292.82520661876</v>
      </c>
      <c r="AL5" s="162">
        <v>-2103691.1751645319</v>
      </c>
      <c r="AM5" s="162">
        <v>-3525223.0579139311</v>
      </c>
      <c r="AN5" s="162">
        <v>-3806824.1624566037</v>
      </c>
      <c r="AO5" s="162">
        <v>-3073923.1755456701</v>
      </c>
      <c r="AP5" s="162">
        <v>-2012601.2587563824</v>
      </c>
      <c r="AQ5" s="162">
        <v>-745296.23353631981</v>
      </c>
      <c r="AR5" s="162">
        <v>587938.92318642512</v>
      </c>
      <c r="AS5" s="162">
        <v>1829216.4886145238</v>
      </c>
      <c r="AT5" s="162">
        <v>2874164.9910130883</v>
      </c>
      <c r="AU5" s="162">
        <v>3605676.2061917619</v>
      </c>
      <c r="AV5" s="162">
        <v>3544954.6330236858</v>
      </c>
      <c r="AW5" s="162">
        <v>2856097.993819057</v>
      </c>
      <c r="AX5" s="162">
        <v>2145842.6108149681</v>
      </c>
      <c r="AY5" s="162">
        <v>1381531.3042108796</v>
      </c>
    </row>
    <row r="6" spans="1:134" x14ac:dyDescent="0.2">
      <c r="A6" s="157" t="s">
        <v>524</v>
      </c>
      <c r="B6" s="162">
        <v>1585.2345163380237</v>
      </c>
      <c r="C6" s="162">
        <v>17846.448033870118</v>
      </c>
      <c r="D6" s="162">
        <v>92419.253759219602</v>
      </c>
      <c r="E6" s="162">
        <v>163981.09615303192</v>
      </c>
      <c r="F6" s="162">
        <v>634746.73934819025</v>
      </c>
      <c r="G6" s="162">
        <v>1089143.3296334231</v>
      </c>
      <c r="H6" s="162">
        <v>1571631.1097218245</v>
      </c>
      <c r="I6" s="162">
        <v>1932835.6002948852</v>
      </c>
      <c r="J6" s="162">
        <v>2778637.6634858586</v>
      </c>
      <c r="K6" s="162">
        <v>3385026.862161601</v>
      </c>
      <c r="L6" s="162">
        <v>3206145.2106793178</v>
      </c>
      <c r="M6" s="162">
        <v>2502623.5491358694</v>
      </c>
      <c r="N6" s="162">
        <v>1908479.4261947004</v>
      </c>
      <c r="O6" s="162">
        <v>1362460.2682269979</v>
      </c>
      <c r="P6" s="162">
        <v>1039942.4655277915</v>
      </c>
      <c r="Q6" s="162">
        <v>714098.82892745361</v>
      </c>
      <c r="R6" s="162">
        <v>1464813.0598077867</v>
      </c>
      <c r="S6" s="162">
        <v>1286714.9122012146</v>
      </c>
      <c r="T6" s="162">
        <v>1355020.4587273281</v>
      </c>
      <c r="U6" s="162">
        <v>1759972.3363906126</v>
      </c>
      <c r="V6" s="162">
        <v>1455400.1304171439</v>
      </c>
      <c r="W6" s="162">
        <v>1540607.7124481425</v>
      </c>
      <c r="X6" s="162">
        <v>1920132.0692773201</v>
      </c>
      <c r="Y6" s="162">
        <v>2161682.8114537932</v>
      </c>
      <c r="Z6" s="162">
        <v>2423005.3732191361</v>
      </c>
      <c r="AA6" s="162">
        <v>2502633.1536433548</v>
      </c>
      <c r="AB6" s="162">
        <v>2435057.3164941259</v>
      </c>
      <c r="AC6" s="162">
        <v>2451308.2753888629</v>
      </c>
      <c r="AD6" s="162">
        <v>2658602.9788275287</v>
      </c>
      <c r="AE6" s="162">
        <v>2935101.4788890779</v>
      </c>
      <c r="AF6" s="162">
        <v>2952863.8666136414</v>
      </c>
      <c r="AG6" s="162">
        <v>2437308.9081135318</v>
      </c>
      <c r="AH6" s="162">
        <v>1289405.8915610239</v>
      </c>
      <c r="AI6" s="162">
        <v>-316088.11258812994</v>
      </c>
      <c r="AJ6" s="162">
        <v>-2132418.829418011</v>
      </c>
      <c r="AK6" s="162">
        <v>-3961716.0674885549</v>
      </c>
      <c r="AL6" s="162">
        <v>-5612221.7014015317</v>
      </c>
      <c r="AM6" s="162">
        <v>-6863081.1730811018</v>
      </c>
      <c r="AN6" s="162">
        <v>-6868800.9420547038</v>
      </c>
      <c r="AO6" s="162">
        <v>-5811346.6273987442</v>
      </c>
      <c r="AP6" s="162">
        <v>-4410100.4676713347</v>
      </c>
      <c r="AQ6" s="162">
        <v>-2770508.2283097338</v>
      </c>
      <c r="AR6" s="162">
        <v>-1039199.287928503</v>
      </c>
      <c r="AS6" s="162">
        <v>592593.98025485035</v>
      </c>
      <c r="AT6" s="162">
        <v>1989326.9407760771</v>
      </c>
      <c r="AU6" s="162">
        <v>3010184.9008464031</v>
      </c>
      <c r="AV6" s="162">
        <v>3125281.8044153713</v>
      </c>
      <c r="AW6" s="162">
        <v>2547482.2725260984</v>
      </c>
      <c r="AX6" s="162">
        <v>1946123.3944587945</v>
      </c>
      <c r="AY6" s="162">
        <v>1292832.3858253544</v>
      </c>
    </row>
    <row r="31" spans="1:1" x14ac:dyDescent="0.2">
      <c r="A31" s="232" t="s">
        <v>571</v>
      </c>
    </row>
    <row r="65" spans="2:51" s="217" customFormat="1" ht="10.199999999999999" x14ac:dyDescent="0.2"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</row>
    <row r="66" spans="2:51" s="217" customFormat="1" ht="10.199999999999999" x14ac:dyDescent="0.2"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</row>
  </sheetData>
  <hyperlinks>
    <hyperlink ref="A31" location="OBSAH!A1" display="Zpět na obsah" xr:uid="{2C03E7A1-B4FC-47E6-8A7F-0F81A0A3AFA4}"/>
  </hyperlinks>
  <pageMargins left="0.7" right="0.7" top="0.78740157499999996" bottom="0.78740157499999996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47B7-5FDA-456F-BA89-5E1C0CB1CFF3}">
  <sheetPr>
    <tabColor theme="0" tint="-0.34998626667073579"/>
  </sheetPr>
  <dimension ref="A1:XER69"/>
  <sheetViews>
    <sheetView zoomScaleNormal="100" workbookViewId="0">
      <selection activeCell="A31" sqref="A31"/>
    </sheetView>
  </sheetViews>
  <sheetFormatPr defaultColWidth="8.88671875" defaultRowHeight="11.4" x14ac:dyDescent="0.2"/>
  <cols>
    <col min="1" max="1" width="58.6640625" style="4" bestFit="1" customWidth="1"/>
    <col min="2" max="16" width="9" style="4" bestFit="1" customWidth="1"/>
    <col min="17" max="45" width="9.88671875" style="4" bestFit="1" customWidth="1"/>
    <col min="46" max="51" width="9" style="4" bestFit="1" customWidth="1"/>
    <col min="52" max="16384" width="8.88671875" style="4"/>
  </cols>
  <sheetData>
    <row r="1" spans="1:1021 1072:2041 2092:3061 3112:4081 4132:5101 5152:6121 6172:7141 7192:8161 8212:9181 9232:10201 10252:11221 11272:12241 12292:13312 13363:14332 14383:15352 15403:16372" x14ac:dyDescent="0.2">
      <c r="A1" s="133" t="s">
        <v>568</v>
      </c>
    </row>
    <row r="2" spans="1:1021 1072:2041 2092:3061 3112:4081 4132:5101 5152:6121 6172:7141 7192:8161 8212:9181 9232:10201 10252:11221 11272:12241 12292:13312 13363:14332 14383:15352 15403:16372" x14ac:dyDescent="0.2">
      <c r="A2" s="87"/>
      <c r="B2" s="158" t="s">
        <v>483</v>
      </c>
      <c r="C2" s="158" t="s">
        <v>484</v>
      </c>
      <c r="D2" s="158" t="s">
        <v>485</v>
      </c>
      <c r="E2" s="158" t="s">
        <v>486</v>
      </c>
      <c r="F2" s="158" t="s">
        <v>487</v>
      </c>
      <c r="G2" s="158" t="s">
        <v>488</v>
      </c>
      <c r="H2" s="158" t="s">
        <v>489</v>
      </c>
      <c r="I2" s="158" t="s">
        <v>490</v>
      </c>
      <c r="J2" s="158" t="s">
        <v>491</v>
      </c>
      <c r="K2" s="158" t="s">
        <v>492</v>
      </c>
      <c r="L2" s="158" t="s">
        <v>493</v>
      </c>
      <c r="M2" s="158" t="s">
        <v>494</v>
      </c>
      <c r="N2" s="158" t="s">
        <v>495</v>
      </c>
      <c r="O2" s="158" t="s">
        <v>496</v>
      </c>
      <c r="P2" s="158" t="s">
        <v>497</v>
      </c>
      <c r="Q2" s="158" t="s">
        <v>498</v>
      </c>
      <c r="R2" s="158" t="s">
        <v>499</v>
      </c>
      <c r="S2" s="158" t="s">
        <v>500</v>
      </c>
      <c r="T2" s="158" t="s">
        <v>501</v>
      </c>
      <c r="U2" s="158" t="s">
        <v>502</v>
      </c>
      <c r="V2" s="158" t="s">
        <v>503</v>
      </c>
      <c r="W2" s="158" t="s">
        <v>504</v>
      </c>
      <c r="X2" s="158" t="s">
        <v>458</v>
      </c>
      <c r="Y2" s="158" t="s">
        <v>459</v>
      </c>
      <c r="Z2" s="158" t="s">
        <v>505</v>
      </c>
      <c r="AA2" s="158" t="s">
        <v>298</v>
      </c>
      <c r="AB2" s="158" t="s">
        <v>303</v>
      </c>
      <c r="AC2" s="158" t="s">
        <v>308</v>
      </c>
      <c r="AD2" s="158" t="s">
        <v>313</v>
      </c>
      <c r="AE2" s="158" t="s">
        <v>318</v>
      </c>
      <c r="AF2" s="158" t="s">
        <v>323</v>
      </c>
      <c r="AG2" s="158" t="s">
        <v>328</v>
      </c>
      <c r="AH2" s="158" t="s">
        <v>333</v>
      </c>
      <c r="AI2" s="158" t="s">
        <v>338</v>
      </c>
      <c r="AJ2" s="158" t="s">
        <v>343</v>
      </c>
      <c r="AK2" s="158" t="s">
        <v>506</v>
      </c>
      <c r="AL2" s="158" t="s">
        <v>507</v>
      </c>
      <c r="AM2" s="158" t="s">
        <v>508</v>
      </c>
      <c r="AN2" s="158" t="s">
        <v>509</v>
      </c>
      <c r="AO2" s="158" t="s">
        <v>510</v>
      </c>
      <c r="AP2" s="158" t="s">
        <v>511</v>
      </c>
      <c r="AQ2" s="158" t="s">
        <v>512</v>
      </c>
      <c r="AR2" s="158" t="s">
        <v>513</v>
      </c>
      <c r="AS2" s="158" t="s">
        <v>514</v>
      </c>
      <c r="AT2" s="158" t="s">
        <v>515</v>
      </c>
      <c r="AU2" s="158" t="s">
        <v>516</v>
      </c>
      <c r="AV2" s="158" t="s">
        <v>517</v>
      </c>
      <c r="AW2" s="158" t="s">
        <v>518</v>
      </c>
      <c r="AX2" s="158" t="s">
        <v>519</v>
      </c>
      <c r="AY2" s="158" t="s">
        <v>520</v>
      </c>
      <c r="AZ2" s="156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56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D2" s="156"/>
    </row>
    <row r="3" spans="1:1021 1072:2041 2092:3061 3112:4081 4132:5101 5152:6121 6172:7141 7192:8161 8212:9181 9232:10201 10252:11221 11272:12241 12292:13312 13363:14332 14383:15352 15403:16372" s="163" customFormat="1" x14ac:dyDescent="0.2">
      <c r="A3" s="164" t="s">
        <v>527</v>
      </c>
      <c r="B3" s="165">
        <v>0</v>
      </c>
      <c r="C3" s="165">
        <v>0</v>
      </c>
      <c r="D3" s="165">
        <v>0</v>
      </c>
      <c r="E3" s="165">
        <v>0</v>
      </c>
      <c r="F3" s="165">
        <v>0</v>
      </c>
      <c r="G3" s="165">
        <v>0</v>
      </c>
      <c r="H3" s="165">
        <v>0</v>
      </c>
      <c r="I3" s="165">
        <v>0</v>
      </c>
      <c r="J3" s="165">
        <v>0</v>
      </c>
      <c r="K3" s="165">
        <v>0</v>
      </c>
      <c r="L3" s="165">
        <v>10691.119646681473</v>
      </c>
      <c r="M3" s="165">
        <v>29893.914096740074</v>
      </c>
      <c r="N3" s="165">
        <v>96546.138572478667</v>
      </c>
      <c r="O3" s="165">
        <v>317232.91887483746</v>
      </c>
      <c r="P3" s="165">
        <v>719562.65436828602</v>
      </c>
      <c r="Q3" s="165">
        <v>1322759.0880128993</v>
      </c>
      <c r="R3" s="165">
        <v>1567202.2375155864</v>
      </c>
      <c r="S3" s="165">
        <v>1914875.1822752608</v>
      </c>
      <c r="T3" s="165">
        <v>2235352.1291940399</v>
      </c>
      <c r="U3" s="165">
        <v>2079635.5100441417</v>
      </c>
      <c r="V3" s="165">
        <v>2297101.792232818</v>
      </c>
      <c r="W3" s="165">
        <v>2858349.0201594289</v>
      </c>
      <c r="X3" s="165">
        <v>3107582.6585718822</v>
      </c>
      <c r="Y3" s="165">
        <v>3260221.156134991</v>
      </c>
      <c r="Z3" s="165">
        <v>3293778.0575080821</v>
      </c>
      <c r="AA3" s="165">
        <v>3186491.1954929624</v>
      </c>
      <c r="AB3" s="165">
        <v>3211142.4010980418</v>
      </c>
      <c r="AC3" s="165">
        <v>3458339.5622277977</v>
      </c>
      <c r="AD3" s="165">
        <v>3759989.8209989369</v>
      </c>
      <c r="AE3" s="165">
        <v>3925879.5586537924</v>
      </c>
      <c r="AF3" s="165">
        <v>3987308.0595765468</v>
      </c>
      <c r="AG3" s="165">
        <v>3979451.93513388</v>
      </c>
      <c r="AH3" s="165">
        <v>4013825.3247365989</v>
      </c>
      <c r="AI3" s="165">
        <v>4164832.3974448312</v>
      </c>
      <c r="AJ3" s="165">
        <v>4385244.9128061142</v>
      </c>
      <c r="AK3" s="165">
        <v>4543742.716326654</v>
      </c>
      <c r="AL3" s="165">
        <v>4564645.7179668862</v>
      </c>
      <c r="AM3" s="165">
        <v>4457504.1294189766</v>
      </c>
      <c r="AN3" s="165">
        <v>4097810.9405399524</v>
      </c>
      <c r="AO3" s="165">
        <v>3591214.2267441507</v>
      </c>
      <c r="AP3" s="165">
        <v>3030297.6494088192</v>
      </c>
      <c r="AQ3" s="165">
        <v>2407019.5169968037</v>
      </c>
      <c r="AR3" s="165">
        <v>1750851.3263827255</v>
      </c>
      <c r="AS3" s="165">
        <v>1127377.1517598485</v>
      </c>
      <c r="AT3" s="165">
        <v>588261.99115204741</v>
      </c>
      <c r="AU3" s="165">
        <v>175846.2406285652</v>
      </c>
      <c r="AV3" s="165">
        <v>12782.193443157001</v>
      </c>
      <c r="AW3" s="165">
        <v>109.20115037639025</v>
      </c>
      <c r="AX3" s="165">
        <v>0</v>
      </c>
      <c r="AY3" s="165">
        <v>0</v>
      </c>
      <c r="AZ3" s="156"/>
      <c r="CY3" s="156"/>
      <c r="EX3" s="156"/>
      <c r="GW3" s="156"/>
      <c r="IV3" s="156"/>
      <c r="KU3" s="156"/>
      <c r="MT3" s="156"/>
      <c r="OS3" s="156"/>
      <c r="QR3" s="156"/>
      <c r="SQ3" s="156"/>
      <c r="UP3" s="156"/>
      <c r="WO3" s="156"/>
      <c r="YN3" s="156"/>
      <c r="AAM3" s="156"/>
      <c r="ACL3" s="156"/>
      <c r="AEK3" s="156"/>
      <c r="AGJ3" s="156"/>
      <c r="AII3" s="156"/>
      <c r="AKH3" s="156"/>
      <c r="AMG3" s="156"/>
      <c r="AOF3" s="156"/>
      <c r="AQE3" s="156"/>
      <c r="ASD3" s="156"/>
      <c r="AUC3" s="156"/>
      <c r="AWB3" s="156"/>
      <c r="AYA3" s="156"/>
      <c r="AZZ3" s="156"/>
      <c r="BBY3" s="156"/>
      <c r="BDX3" s="156"/>
      <c r="BFW3" s="156"/>
      <c r="BHV3" s="156"/>
      <c r="BJU3" s="156"/>
      <c r="BLT3" s="156"/>
      <c r="BNS3" s="156"/>
      <c r="BPR3" s="156"/>
      <c r="BRQ3" s="156"/>
      <c r="BTP3" s="156"/>
      <c r="BVO3" s="156"/>
      <c r="BXN3" s="156"/>
      <c r="BZM3" s="156"/>
      <c r="CBL3" s="156"/>
      <c r="CDK3" s="156"/>
      <c r="CFJ3" s="156"/>
      <c r="CHI3" s="156"/>
      <c r="CJH3" s="156"/>
      <c r="CLG3" s="156"/>
      <c r="CNF3" s="156"/>
      <c r="CPE3" s="156"/>
      <c r="CRD3" s="156"/>
      <c r="CTC3" s="156"/>
      <c r="CVB3" s="156"/>
      <c r="CXA3" s="156"/>
      <c r="CYZ3" s="156"/>
      <c r="DAY3" s="156"/>
      <c r="DCX3" s="156"/>
      <c r="DEW3" s="156"/>
      <c r="DGV3" s="156"/>
      <c r="DIU3" s="156"/>
      <c r="DKT3" s="156"/>
      <c r="DMS3" s="156"/>
      <c r="DOR3" s="156"/>
      <c r="DQQ3" s="156"/>
      <c r="DSP3" s="156"/>
      <c r="DUO3" s="156"/>
      <c r="DWN3" s="156"/>
      <c r="DYM3" s="156"/>
      <c r="EAL3" s="156"/>
      <c r="ECK3" s="156"/>
      <c r="EEJ3" s="156"/>
      <c r="EGI3" s="156"/>
      <c r="EIH3" s="156"/>
      <c r="EKG3" s="156"/>
      <c r="EMF3" s="156"/>
      <c r="EOE3" s="156"/>
      <c r="EQD3" s="156"/>
      <c r="ESC3" s="156"/>
      <c r="EUB3" s="156"/>
      <c r="EWA3" s="156"/>
      <c r="EXZ3" s="156"/>
      <c r="EZY3" s="156"/>
      <c r="FBX3" s="156"/>
      <c r="FDW3" s="156"/>
      <c r="FFV3" s="156"/>
      <c r="FHU3" s="156"/>
      <c r="FJT3" s="156"/>
      <c r="FLS3" s="156"/>
      <c r="FNR3" s="156"/>
      <c r="FPQ3" s="156"/>
      <c r="FRP3" s="156"/>
      <c r="FTO3" s="156"/>
      <c r="FVN3" s="156"/>
      <c r="FXM3" s="156"/>
      <c r="FZL3" s="156"/>
      <c r="GBK3" s="156"/>
      <c r="GDJ3" s="156"/>
      <c r="GFI3" s="156"/>
      <c r="GHH3" s="156"/>
      <c r="GJG3" s="156"/>
      <c r="GLF3" s="156"/>
      <c r="GNE3" s="156"/>
      <c r="GPD3" s="156"/>
      <c r="GRC3" s="156"/>
      <c r="GTB3" s="156"/>
      <c r="GVA3" s="156"/>
      <c r="GWZ3" s="156"/>
      <c r="GYY3" s="156"/>
      <c r="HAX3" s="156"/>
      <c r="HCW3" s="156"/>
      <c r="HEV3" s="156"/>
      <c r="HGU3" s="156"/>
      <c r="HIT3" s="156"/>
      <c r="HKS3" s="156"/>
      <c r="HMR3" s="156"/>
      <c r="HOQ3" s="156"/>
      <c r="HQP3" s="156"/>
      <c r="HSO3" s="156"/>
      <c r="HUN3" s="156"/>
      <c r="HWM3" s="156"/>
      <c r="HYL3" s="156"/>
      <c r="IAK3" s="156"/>
      <c r="ICJ3" s="156"/>
      <c r="IEI3" s="156"/>
      <c r="IGH3" s="156"/>
      <c r="IIG3" s="156"/>
      <c r="IKF3" s="156"/>
      <c r="IME3" s="156"/>
      <c r="IOD3" s="156"/>
      <c r="IQC3" s="156"/>
      <c r="ISB3" s="156"/>
      <c r="IUA3" s="156"/>
      <c r="IVZ3" s="156"/>
      <c r="IXY3" s="156"/>
      <c r="IZX3" s="156"/>
      <c r="JBW3" s="156"/>
      <c r="JDV3" s="156"/>
      <c r="JFU3" s="156"/>
      <c r="JHT3" s="156"/>
      <c r="JJS3" s="156"/>
      <c r="JLR3" s="156"/>
      <c r="JNQ3" s="156"/>
      <c r="JPP3" s="156"/>
      <c r="JRO3" s="156"/>
      <c r="JTN3" s="156"/>
      <c r="JVM3" s="156"/>
      <c r="JXL3" s="156"/>
      <c r="JZK3" s="156"/>
      <c r="KBJ3" s="156"/>
      <c r="KDI3" s="156"/>
      <c r="KFH3" s="156"/>
      <c r="KHG3" s="156"/>
      <c r="KJF3" s="156"/>
      <c r="KLE3" s="156"/>
      <c r="KND3" s="156"/>
      <c r="KPC3" s="156"/>
      <c r="KRB3" s="156"/>
      <c r="KTA3" s="156"/>
      <c r="KUZ3" s="156"/>
      <c r="KWY3" s="156"/>
      <c r="KYX3" s="156"/>
      <c r="LAW3" s="156"/>
      <c r="LCV3" s="156"/>
      <c r="LEU3" s="156"/>
      <c r="LGT3" s="156"/>
      <c r="LIS3" s="156"/>
      <c r="LKR3" s="156"/>
      <c r="LMQ3" s="156"/>
      <c r="LOP3" s="156"/>
      <c r="LQO3" s="156"/>
      <c r="LSN3" s="156"/>
      <c r="LUM3" s="156"/>
      <c r="LWL3" s="156"/>
      <c r="LYK3" s="156"/>
      <c r="MAJ3" s="156"/>
      <c r="MCI3" s="156"/>
      <c r="MEH3" s="156"/>
      <c r="MGG3" s="156"/>
      <c r="MIF3" s="156"/>
      <c r="MKE3" s="156"/>
      <c r="MMD3" s="156"/>
      <c r="MOC3" s="156"/>
      <c r="MQB3" s="156"/>
      <c r="MSA3" s="156"/>
      <c r="MTZ3" s="156"/>
      <c r="MVY3" s="156"/>
      <c r="MXX3" s="156"/>
      <c r="MZW3" s="156"/>
      <c r="NBV3" s="156"/>
      <c r="NDU3" s="156"/>
      <c r="NFT3" s="156"/>
      <c r="NHS3" s="156"/>
      <c r="NJR3" s="156"/>
      <c r="NLQ3" s="156"/>
      <c r="NNP3" s="156"/>
      <c r="NPO3" s="156"/>
      <c r="NRN3" s="156"/>
      <c r="NTM3" s="156"/>
      <c r="NVL3" s="156"/>
      <c r="NXK3" s="156"/>
      <c r="NZJ3" s="156"/>
      <c r="OBI3" s="156"/>
      <c r="ODH3" s="156"/>
      <c r="OFG3" s="156"/>
      <c r="OHF3" s="156"/>
      <c r="OJE3" s="156"/>
      <c r="OLD3" s="156"/>
      <c r="ONC3" s="156"/>
      <c r="OPB3" s="156"/>
      <c r="ORA3" s="156"/>
      <c r="OSZ3" s="156"/>
      <c r="OUY3" s="156"/>
      <c r="OWX3" s="156"/>
      <c r="OYW3" s="156"/>
      <c r="PAV3" s="156"/>
      <c r="PCU3" s="156"/>
      <c r="PET3" s="156"/>
      <c r="PGS3" s="156"/>
      <c r="PIR3" s="156"/>
      <c r="PKQ3" s="156"/>
      <c r="PMP3" s="156"/>
      <c r="POO3" s="156"/>
      <c r="PQN3" s="156"/>
      <c r="PSM3" s="156"/>
      <c r="PUL3" s="156"/>
      <c r="PWK3" s="156"/>
      <c r="PYJ3" s="156"/>
      <c r="QAI3" s="156"/>
      <c r="QCH3" s="156"/>
      <c r="QEG3" s="156"/>
      <c r="QGF3" s="156"/>
      <c r="QIE3" s="156"/>
      <c r="QKD3" s="156"/>
      <c r="QMC3" s="156"/>
      <c r="QOB3" s="156"/>
      <c r="QQA3" s="156"/>
      <c r="QRZ3" s="156"/>
      <c r="QTY3" s="156"/>
      <c r="QVX3" s="156"/>
      <c r="QXW3" s="156"/>
      <c r="QZV3" s="156"/>
      <c r="RBU3" s="156"/>
      <c r="RDT3" s="156"/>
      <c r="RFS3" s="156"/>
      <c r="RHR3" s="156"/>
      <c r="RJQ3" s="156"/>
      <c r="RLP3" s="156"/>
      <c r="RNO3" s="156"/>
      <c r="RPN3" s="156"/>
      <c r="RRM3" s="156"/>
      <c r="RTL3" s="156"/>
      <c r="RVK3" s="156"/>
      <c r="RXJ3" s="156"/>
      <c r="RZI3" s="156"/>
      <c r="SBH3" s="156"/>
      <c r="SDG3" s="156"/>
      <c r="SFF3" s="156"/>
      <c r="SHE3" s="156"/>
      <c r="SJD3" s="156"/>
      <c r="SLC3" s="156"/>
      <c r="SNB3" s="156"/>
      <c r="SPA3" s="156"/>
      <c r="SQZ3" s="156"/>
      <c r="SSY3" s="156"/>
      <c r="SUX3" s="156"/>
      <c r="SWW3" s="156"/>
      <c r="SYV3" s="156"/>
      <c r="TAU3" s="156"/>
      <c r="TCT3" s="156"/>
      <c r="TES3" s="156"/>
      <c r="TGR3" s="156"/>
      <c r="TIQ3" s="156"/>
      <c r="TKP3" s="156"/>
      <c r="TMO3" s="156"/>
      <c r="TON3" s="156"/>
      <c r="TQM3" s="156"/>
      <c r="TSL3" s="156"/>
      <c r="TUK3" s="156"/>
      <c r="TWJ3" s="156"/>
      <c r="TYI3" s="156"/>
      <c r="UAH3" s="156"/>
      <c r="UCG3" s="156"/>
      <c r="UEF3" s="156"/>
      <c r="UGE3" s="156"/>
      <c r="UID3" s="156"/>
      <c r="UKC3" s="156"/>
      <c r="UMB3" s="156"/>
      <c r="UOA3" s="156"/>
      <c r="UPZ3" s="156"/>
      <c r="URY3" s="156"/>
      <c r="UTX3" s="156"/>
      <c r="UVW3" s="156"/>
      <c r="UXV3" s="156"/>
      <c r="UZU3" s="156"/>
      <c r="VBT3" s="156"/>
      <c r="VDS3" s="156"/>
      <c r="VFR3" s="156"/>
      <c r="VHQ3" s="156"/>
      <c r="VJP3" s="156"/>
      <c r="VLO3" s="156"/>
      <c r="VNN3" s="156"/>
      <c r="VPM3" s="156"/>
      <c r="VRL3" s="156"/>
      <c r="VTK3" s="156"/>
      <c r="VVJ3" s="156"/>
      <c r="VXI3" s="156"/>
      <c r="VZH3" s="156"/>
      <c r="WBG3" s="156"/>
      <c r="WDF3" s="156"/>
      <c r="WFE3" s="156"/>
      <c r="WHD3" s="156"/>
      <c r="WJC3" s="156"/>
      <c r="WLB3" s="156"/>
      <c r="WNA3" s="156"/>
      <c r="WOZ3" s="156"/>
      <c r="WQY3" s="156"/>
      <c r="WSX3" s="156"/>
      <c r="WUW3" s="156"/>
      <c r="WWV3" s="156"/>
      <c r="WYU3" s="156"/>
      <c r="XAT3" s="156"/>
      <c r="XCS3" s="156"/>
      <c r="XER3" s="156"/>
    </row>
    <row r="4" spans="1:1021 1072:2041 2092:3061 3112:4081 4132:5101 5152:6121 6172:7141 7192:8161 8212:9181 9232:10201 10252:11221 11272:12241 12292:13312 13363:14332 14383:15352 15403:16372" x14ac:dyDescent="0.2">
      <c r="A4" s="2" t="s">
        <v>528</v>
      </c>
      <c r="B4" s="166">
        <v>0</v>
      </c>
      <c r="C4" s="166">
        <v>0</v>
      </c>
      <c r="D4" s="166">
        <v>0</v>
      </c>
      <c r="E4" s="166">
        <v>0</v>
      </c>
      <c r="F4" s="166">
        <v>0</v>
      </c>
      <c r="G4" s="166">
        <v>502.43208109796979</v>
      </c>
      <c r="H4" s="166">
        <v>4080.1302310470492</v>
      </c>
      <c r="I4" s="166">
        <v>15361.832738852012</v>
      </c>
      <c r="J4" s="166">
        <v>49502.918857001467</v>
      </c>
      <c r="K4" s="166">
        <v>123530.5911158477</v>
      </c>
      <c r="L4" s="166">
        <v>210596.28030467685</v>
      </c>
      <c r="M4" s="166">
        <v>290431.03402725141</v>
      </c>
      <c r="N4" s="166">
        <v>374887.29530516732</v>
      </c>
      <c r="O4" s="166">
        <v>592006.12681036163</v>
      </c>
      <c r="P4" s="166">
        <v>944142.22073672898</v>
      </c>
      <c r="Q4" s="166">
        <v>1466270.7731668372</v>
      </c>
      <c r="R4" s="166">
        <v>1563561.8321792167</v>
      </c>
      <c r="S4" s="166">
        <v>1787168.6316340659</v>
      </c>
      <c r="T4" s="166">
        <v>2004086.4216980059</v>
      </c>
      <c r="U4" s="166">
        <v>1822210.3794441223</v>
      </c>
      <c r="V4" s="166">
        <v>1994911.832591312</v>
      </c>
      <c r="W4" s="166">
        <v>2509010.5369542781</v>
      </c>
      <c r="X4" s="166">
        <v>2774298.5587317124</v>
      </c>
      <c r="Y4" s="166">
        <v>2959974.5799704213</v>
      </c>
      <c r="Z4" s="166">
        <v>3035427.1503229961</v>
      </c>
      <c r="AA4" s="166">
        <v>2953941.2614086457</v>
      </c>
      <c r="AB4" s="166">
        <v>2961414.7499901466</v>
      </c>
      <c r="AC4" s="166">
        <v>3175652.2226731554</v>
      </c>
      <c r="AD4" s="166">
        <v>3440173.9745425396</v>
      </c>
      <c r="AE4" s="166">
        <v>3580759.7135573477</v>
      </c>
      <c r="AF4" s="166">
        <v>3616733.9235178828</v>
      </c>
      <c r="AG4" s="166">
        <v>3564648.4319580123</v>
      </c>
      <c r="AH4" s="166">
        <v>3517400.6206272356</v>
      </c>
      <c r="AI4" s="166">
        <v>3542186.5397423431</v>
      </c>
      <c r="AJ4" s="166">
        <v>3602489.2249304131</v>
      </c>
      <c r="AK4" s="166">
        <v>3604423.2422819361</v>
      </c>
      <c r="AL4" s="166">
        <v>3508530.5262369998</v>
      </c>
      <c r="AM4" s="166">
        <v>3337858.1151671708</v>
      </c>
      <c r="AN4" s="166">
        <v>3061976.7795981001</v>
      </c>
      <c r="AO4" s="166">
        <v>2737423.4518530741</v>
      </c>
      <c r="AP4" s="166">
        <v>2397499.2089149524</v>
      </c>
      <c r="AQ4" s="166">
        <v>2025211.994773414</v>
      </c>
      <c r="AR4" s="166">
        <v>1627138.2111149281</v>
      </c>
      <c r="AS4" s="166">
        <v>1236622.5083596734</v>
      </c>
      <c r="AT4" s="166">
        <v>884838.05023701116</v>
      </c>
      <c r="AU4" s="166">
        <v>595491.30534535879</v>
      </c>
      <c r="AV4" s="166">
        <v>419672.82860831451</v>
      </c>
      <c r="AW4" s="166">
        <v>308615.72129295836</v>
      </c>
      <c r="AX4" s="166">
        <v>199719.21635617386</v>
      </c>
      <c r="AY4" s="166">
        <v>88698.918385525176</v>
      </c>
    </row>
    <row r="28" spans="1:1" x14ac:dyDescent="0.2">
      <c r="A28" s="232" t="s">
        <v>571</v>
      </c>
    </row>
    <row r="69" spans="2:51" s="218" customFormat="1" ht="10.199999999999999" x14ac:dyDescent="0.2">
      <c r="B69" s="218">
        <v>5000000</v>
      </c>
      <c r="C69" s="218">
        <v>5000000</v>
      </c>
      <c r="D69" s="218">
        <v>5000000</v>
      </c>
      <c r="E69" s="218">
        <v>5000000</v>
      </c>
      <c r="F69" s="218">
        <v>5000000</v>
      </c>
      <c r="G69" s="218">
        <v>5000000</v>
      </c>
      <c r="H69" s="218">
        <v>5000000</v>
      </c>
      <c r="I69" s="218">
        <v>5000000</v>
      </c>
      <c r="J69" s="218">
        <v>5000000</v>
      </c>
      <c r="K69" s="218">
        <v>5000000</v>
      </c>
      <c r="L69" s="218">
        <v>5000000</v>
      </c>
      <c r="M69" s="218">
        <v>5000000</v>
      </c>
      <c r="N69" s="218">
        <v>5000000</v>
      </c>
      <c r="O69" s="218">
        <v>5000000</v>
      </c>
      <c r="P69" s="218">
        <v>5000000</v>
      </c>
      <c r="Q69" s="218">
        <v>5000000</v>
      </c>
      <c r="R69" s="218">
        <v>5000000</v>
      </c>
      <c r="AG69" s="218">
        <v>5000000</v>
      </c>
      <c r="AH69" s="218">
        <v>5000000</v>
      </c>
      <c r="AI69" s="218">
        <v>5000000</v>
      </c>
      <c r="AJ69" s="218">
        <v>5000000</v>
      </c>
      <c r="AK69" s="218">
        <v>5000000</v>
      </c>
      <c r="AL69" s="218">
        <v>5000000</v>
      </c>
      <c r="AM69" s="218">
        <v>5000000</v>
      </c>
      <c r="AN69" s="218">
        <v>5000000</v>
      </c>
      <c r="AO69" s="218">
        <v>5000000</v>
      </c>
      <c r="AP69" s="218">
        <v>5000000</v>
      </c>
      <c r="AQ69" s="218">
        <v>5000000</v>
      </c>
      <c r="AR69" s="218">
        <v>5000000</v>
      </c>
      <c r="AS69" s="218">
        <v>5000000</v>
      </c>
      <c r="AT69" s="218">
        <v>5000000</v>
      </c>
      <c r="AU69" s="218">
        <v>5000000</v>
      </c>
      <c r="AV69" s="218">
        <v>5000000</v>
      </c>
      <c r="AW69" s="218">
        <v>5000000</v>
      </c>
      <c r="AX69" s="218">
        <v>5000000</v>
      </c>
      <c r="AY69" s="218">
        <v>5000000</v>
      </c>
    </row>
  </sheetData>
  <hyperlinks>
    <hyperlink ref="A28" location="OBSAH!A1" display="Zpět na obsah" xr:uid="{6C6FB84F-D1E3-440A-A913-FD211F497522}"/>
  </hyperlinks>
  <pageMargins left="0.7" right="0.7" top="0.78740157499999996" bottom="0.78740157499999996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496B-1F92-4F66-B98B-CC92F32AB3B7}">
  <sheetPr>
    <tabColor theme="0" tint="-0.34998626667073579"/>
  </sheetPr>
  <dimension ref="A1:E7"/>
  <sheetViews>
    <sheetView zoomScaleNormal="100" workbookViewId="0">
      <selection activeCell="A13" sqref="A13"/>
    </sheetView>
  </sheetViews>
  <sheetFormatPr defaultRowHeight="11.4" x14ac:dyDescent="0.2"/>
  <cols>
    <col min="1" max="1" width="26.5546875" style="4" customWidth="1"/>
    <col min="2" max="2" width="37.109375" style="4" customWidth="1"/>
    <col min="3" max="3" width="15.33203125" style="4" customWidth="1"/>
    <col min="4" max="4" width="8.88671875" style="4"/>
    <col min="5" max="5" width="31.6640625" style="4" customWidth="1"/>
    <col min="6" max="16384" width="8.88671875" style="4"/>
  </cols>
  <sheetData>
    <row r="1" spans="1:5" x14ac:dyDescent="0.2">
      <c r="A1" s="4" t="s">
        <v>538</v>
      </c>
    </row>
    <row r="2" spans="1:5" ht="36.6" thickBot="1" x14ac:dyDescent="0.25">
      <c r="A2" s="168" t="s">
        <v>529</v>
      </c>
      <c r="B2" s="169" t="s">
        <v>530</v>
      </c>
      <c r="C2" s="170" t="s">
        <v>531</v>
      </c>
    </row>
    <row r="3" spans="1:5" ht="23.4" thickTop="1" x14ac:dyDescent="0.2">
      <c r="A3" s="171" t="s">
        <v>532</v>
      </c>
      <c r="B3" s="172" t="s">
        <v>533</v>
      </c>
      <c r="C3" s="173">
        <v>22.2</v>
      </c>
      <c r="E3" s="167"/>
    </row>
    <row r="4" spans="1:5" ht="22.8" x14ac:dyDescent="0.2">
      <c r="A4" s="174" t="s">
        <v>534</v>
      </c>
      <c r="B4" s="175" t="s">
        <v>535</v>
      </c>
      <c r="C4" s="176">
        <v>10.7</v>
      </c>
      <c r="E4" s="167"/>
    </row>
    <row r="5" spans="1:5" x14ac:dyDescent="0.2">
      <c r="A5" s="177" t="s">
        <v>536</v>
      </c>
      <c r="B5" s="178" t="s">
        <v>537</v>
      </c>
      <c r="C5" s="179">
        <v>13.1</v>
      </c>
      <c r="E5" s="167"/>
    </row>
    <row r="7" spans="1:5" x14ac:dyDescent="0.2">
      <c r="A7" s="232" t="s">
        <v>571</v>
      </c>
    </row>
  </sheetData>
  <hyperlinks>
    <hyperlink ref="A7" location="OBSAH!A1" display="Zpět na obsah" xr:uid="{89DF0C47-C955-4D23-9213-4A58AD06189E}"/>
  </hyperlink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0C03-C2A9-43C8-8CEF-50AFC0DB47C4}">
  <sheetPr>
    <tabColor theme="0" tint="-0.34998626667073579"/>
  </sheetPr>
  <dimension ref="A1:E9"/>
  <sheetViews>
    <sheetView zoomScaleNormal="100" workbookViewId="0">
      <selection activeCell="C16" sqref="C16"/>
    </sheetView>
  </sheetViews>
  <sheetFormatPr defaultRowHeight="11.4" x14ac:dyDescent="0.2"/>
  <cols>
    <col min="1" max="1" width="26.5546875" style="4" customWidth="1"/>
    <col min="2" max="2" width="37.109375" style="4" customWidth="1"/>
    <col min="3" max="3" width="15.33203125" style="4" customWidth="1"/>
    <col min="4" max="4" width="8.88671875" style="4"/>
    <col min="5" max="5" width="31.6640625" style="4" customWidth="1"/>
    <col min="6" max="16384" width="8.88671875" style="4"/>
  </cols>
  <sheetData>
    <row r="1" spans="1:5" x14ac:dyDescent="0.2">
      <c r="A1" s="4" t="s">
        <v>539</v>
      </c>
    </row>
    <row r="2" spans="1:5" ht="36.6" thickBot="1" x14ac:dyDescent="0.25">
      <c r="A2" s="168" t="s">
        <v>540</v>
      </c>
      <c r="B2" s="169" t="s">
        <v>530</v>
      </c>
      <c r="C2" s="170" t="s">
        <v>541</v>
      </c>
    </row>
    <row r="3" spans="1:5" ht="23.4" thickTop="1" x14ac:dyDescent="0.2">
      <c r="A3" s="171" t="s">
        <v>542</v>
      </c>
      <c r="B3" s="180" t="s">
        <v>543</v>
      </c>
      <c r="C3" s="173">
        <v>19.3</v>
      </c>
      <c r="E3" s="167"/>
    </row>
    <row r="4" spans="1:5" ht="22.8" x14ac:dyDescent="0.2">
      <c r="A4" s="174" t="s">
        <v>544</v>
      </c>
      <c r="B4" s="181" t="s">
        <v>545</v>
      </c>
      <c r="C4" s="176">
        <v>13.4</v>
      </c>
      <c r="E4" s="167"/>
    </row>
    <row r="5" spans="1:5" ht="22.8" x14ac:dyDescent="0.2">
      <c r="A5" s="174" t="s">
        <v>546</v>
      </c>
      <c r="B5" s="181" t="s">
        <v>547</v>
      </c>
      <c r="C5" s="176">
        <v>6.9</v>
      </c>
      <c r="E5" s="167"/>
    </row>
    <row r="6" spans="1:5" ht="45.6" x14ac:dyDescent="0.2">
      <c r="A6" s="174" t="s">
        <v>548</v>
      </c>
      <c r="B6" s="181" t="s">
        <v>549</v>
      </c>
      <c r="C6" s="176">
        <v>6</v>
      </c>
      <c r="E6" s="167"/>
    </row>
    <row r="7" spans="1:5" ht="22.8" x14ac:dyDescent="0.2">
      <c r="A7" s="177" t="s">
        <v>169</v>
      </c>
      <c r="B7" s="182" t="s">
        <v>550</v>
      </c>
      <c r="C7" s="179">
        <v>1.3</v>
      </c>
      <c r="E7" s="167"/>
    </row>
    <row r="8" spans="1:5" x14ac:dyDescent="0.2">
      <c r="A8" s="60"/>
      <c r="B8" s="60"/>
      <c r="C8" s="60"/>
    </row>
    <row r="9" spans="1:5" x14ac:dyDescent="0.2">
      <c r="A9" s="232" t="s">
        <v>571</v>
      </c>
    </row>
  </sheetData>
  <hyperlinks>
    <hyperlink ref="A9" location="OBSAH!A1" display="Zpět na obsah" xr:uid="{4E6221FF-B9FB-4526-89A2-BBC9BC3556DA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C55E-9D83-4701-A657-035D63062A88}">
  <sheetPr>
    <tabColor theme="0" tint="-0.34998626667073579"/>
  </sheetPr>
  <dimension ref="A1:AY113"/>
  <sheetViews>
    <sheetView zoomScaleNormal="100" workbookViewId="0">
      <selection activeCell="A28" sqref="A28"/>
    </sheetView>
  </sheetViews>
  <sheetFormatPr defaultColWidth="9.109375" defaultRowHeight="11.4" x14ac:dyDescent="0.2"/>
  <cols>
    <col min="1" max="1" width="15.21875" style="183" customWidth="1"/>
    <col min="2" max="2" width="12.109375" style="183" bestFit="1" customWidth="1"/>
    <col min="3" max="17" width="9.21875" style="183" bestFit="1" customWidth="1"/>
    <col min="18" max="18" width="10.88671875" style="183" customWidth="1"/>
    <col min="19" max="31" width="9.21875" style="183" bestFit="1" customWidth="1"/>
    <col min="32" max="32" width="9.77734375" style="183" bestFit="1" customWidth="1"/>
    <col min="33" max="51" width="9.21875" style="183" bestFit="1" customWidth="1"/>
    <col min="52" max="16384" width="9.109375" style="183"/>
  </cols>
  <sheetData>
    <row r="1" spans="1:51" x14ac:dyDescent="0.2">
      <c r="A1" s="183" t="s">
        <v>569</v>
      </c>
    </row>
    <row r="2" spans="1:51" s="192" customFormat="1" x14ac:dyDescent="0.2">
      <c r="A2" s="191"/>
      <c r="B2" s="191" t="s">
        <v>483</v>
      </c>
      <c r="C2" s="191" t="s">
        <v>484</v>
      </c>
      <c r="D2" s="191" t="s">
        <v>485</v>
      </c>
      <c r="E2" s="191" t="s">
        <v>486</v>
      </c>
      <c r="F2" s="191" t="s">
        <v>487</v>
      </c>
      <c r="G2" s="191" t="s">
        <v>488</v>
      </c>
      <c r="H2" s="191" t="s">
        <v>489</v>
      </c>
      <c r="I2" s="191" t="s">
        <v>490</v>
      </c>
      <c r="J2" s="191" t="s">
        <v>491</v>
      </c>
      <c r="K2" s="191" t="s">
        <v>492</v>
      </c>
      <c r="L2" s="191" t="s">
        <v>493</v>
      </c>
      <c r="M2" s="191" t="s">
        <v>494</v>
      </c>
      <c r="N2" s="191" t="s">
        <v>495</v>
      </c>
      <c r="O2" s="191" t="s">
        <v>496</v>
      </c>
      <c r="P2" s="191" t="s">
        <v>497</v>
      </c>
      <c r="Q2" s="191" t="s">
        <v>498</v>
      </c>
      <c r="R2" s="191" t="s">
        <v>499</v>
      </c>
      <c r="S2" s="191" t="s">
        <v>500</v>
      </c>
      <c r="T2" s="191" t="s">
        <v>501</v>
      </c>
      <c r="U2" s="191" t="s">
        <v>502</v>
      </c>
      <c r="V2" s="191" t="s">
        <v>503</v>
      </c>
      <c r="W2" s="191" t="s">
        <v>504</v>
      </c>
      <c r="X2" s="191" t="s">
        <v>458</v>
      </c>
      <c r="Y2" s="191" t="s">
        <v>459</v>
      </c>
      <c r="Z2" s="191" t="s">
        <v>505</v>
      </c>
      <c r="AA2" s="191" t="s">
        <v>298</v>
      </c>
      <c r="AB2" s="191" t="s">
        <v>303</v>
      </c>
      <c r="AC2" s="191" t="s">
        <v>308</v>
      </c>
      <c r="AD2" s="191" t="s">
        <v>313</v>
      </c>
      <c r="AE2" s="191" t="s">
        <v>318</v>
      </c>
      <c r="AF2" s="191" t="s">
        <v>323</v>
      </c>
      <c r="AG2" s="191" t="s">
        <v>328</v>
      </c>
      <c r="AH2" s="191" t="s">
        <v>333</v>
      </c>
      <c r="AI2" s="191" t="s">
        <v>338</v>
      </c>
      <c r="AJ2" s="191" t="s">
        <v>343</v>
      </c>
      <c r="AK2" s="191" t="s">
        <v>506</v>
      </c>
      <c r="AL2" s="191" t="s">
        <v>507</v>
      </c>
      <c r="AM2" s="191" t="s">
        <v>508</v>
      </c>
      <c r="AN2" s="191" t="s">
        <v>509</v>
      </c>
      <c r="AO2" s="191" t="s">
        <v>510</v>
      </c>
      <c r="AP2" s="191" t="s">
        <v>511</v>
      </c>
      <c r="AQ2" s="191" t="s">
        <v>512</v>
      </c>
      <c r="AR2" s="191" t="s">
        <v>513</v>
      </c>
      <c r="AS2" s="191" t="s">
        <v>514</v>
      </c>
      <c r="AT2" s="191" t="s">
        <v>515</v>
      </c>
      <c r="AU2" s="191" t="s">
        <v>516</v>
      </c>
      <c r="AV2" s="191" t="s">
        <v>517</v>
      </c>
      <c r="AW2" s="191" t="s">
        <v>518</v>
      </c>
      <c r="AX2" s="191" t="s">
        <v>519</v>
      </c>
      <c r="AY2" s="191" t="s">
        <v>520</v>
      </c>
    </row>
    <row r="3" spans="1:51" x14ac:dyDescent="0.2">
      <c r="A3" s="157" t="s">
        <v>481</v>
      </c>
      <c r="B3" s="184">
        <v>0.63262010654186196</v>
      </c>
      <c r="C3" s="184">
        <v>7.2080161715679054</v>
      </c>
      <c r="D3" s="184">
        <v>40.904655568687026</v>
      </c>
      <c r="E3" s="184">
        <v>80.743778564218175</v>
      </c>
      <c r="F3" s="184">
        <v>337.3280701874682</v>
      </c>
      <c r="G3" s="184">
        <v>605.90766213267818</v>
      </c>
      <c r="H3" s="184">
        <v>919.14985754816053</v>
      </c>
      <c r="I3" s="184">
        <v>1212.2710415647462</v>
      </c>
      <c r="J3" s="184">
        <v>1922.1860404495087</v>
      </c>
      <c r="K3" s="184">
        <v>2697.6660061616303</v>
      </c>
      <c r="L3" s="184">
        <v>3082.3331322219092</v>
      </c>
      <c r="M3" s="184">
        <v>3146.6494760631977</v>
      </c>
      <c r="N3" s="184">
        <v>3119.7980520396859</v>
      </c>
      <c r="O3" s="184">
        <v>3347.0239669694492</v>
      </c>
      <c r="P3" s="184">
        <v>4027.3890888199626</v>
      </c>
      <c r="Q3" s="184">
        <v>5080.1545019967216</v>
      </c>
      <c r="R3" s="184">
        <v>5496.3414615816764</v>
      </c>
      <c r="S3" s="184">
        <v>5268.1813521496388</v>
      </c>
      <c r="T3" s="184">
        <v>5335.3687426968063</v>
      </c>
      <c r="U3" s="184">
        <v>4988.0343416845262</v>
      </c>
      <c r="V3" s="184">
        <v>4681.874341877151</v>
      </c>
      <c r="W3" s="184">
        <v>5291.6199816310946</v>
      </c>
      <c r="X3" s="184">
        <v>6083.7793051652907</v>
      </c>
      <c r="Y3" s="184">
        <v>6497.194615381989</v>
      </c>
      <c r="Z3" s="184">
        <v>6688.4231192311645</v>
      </c>
      <c r="AA3" s="184">
        <v>6601.8462056836443</v>
      </c>
      <c r="AB3" s="184">
        <v>6503.040378001765</v>
      </c>
      <c r="AC3" s="184">
        <v>6760.2590664141144</v>
      </c>
      <c r="AD3" s="184">
        <v>7282.3974806966226</v>
      </c>
      <c r="AE3" s="184">
        <v>7713.0605049728129</v>
      </c>
      <c r="AF3" s="184">
        <v>7845.6822361872837</v>
      </c>
      <c r="AG3" s="184">
        <v>7603.8543895462662</v>
      </c>
      <c r="AH3" s="184">
        <v>6979.3313713907392</v>
      </c>
      <c r="AI3" s="184">
        <v>6114.4651403587841</v>
      </c>
      <c r="AJ3" s="184">
        <v>5111.1719085569803</v>
      </c>
      <c r="AK3" s="184">
        <v>3944.7536657946048</v>
      </c>
      <c r="AL3" s="184">
        <v>2621.2242947301183</v>
      </c>
      <c r="AM3" s="184">
        <v>1331.4887703822467</v>
      </c>
      <c r="AN3" s="184">
        <v>558.38584446576749</v>
      </c>
      <c r="AO3" s="184">
        <v>353.61121261535726</v>
      </c>
      <c r="AP3" s="184">
        <v>262.33224578573271</v>
      </c>
      <c r="AQ3" s="184">
        <v>196.81202507439338</v>
      </c>
      <c r="AR3" s="184">
        <v>148.48713518717432</v>
      </c>
      <c r="AS3" s="184">
        <v>112.79467956752642</v>
      </c>
      <c r="AT3" s="184">
        <v>85.254613969362893</v>
      </c>
      <c r="AU3" s="184">
        <v>62.931426954914805</v>
      </c>
      <c r="AV3" s="184">
        <v>40.064755140032489</v>
      </c>
      <c r="AW3" s="184">
        <v>27.388083020607862</v>
      </c>
      <c r="AX3" s="184">
        <v>16.942571402513423</v>
      </c>
      <c r="AY3" s="184">
        <v>6.386715148904238</v>
      </c>
    </row>
    <row r="4" spans="1:51" x14ac:dyDescent="0.2">
      <c r="A4" s="157" t="s">
        <v>482</v>
      </c>
      <c r="B4" s="184">
        <v>0</v>
      </c>
      <c r="C4" s="184">
        <v>0</v>
      </c>
      <c r="D4" s="184">
        <v>0</v>
      </c>
      <c r="E4" s="184">
        <v>0</v>
      </c>
      <c r="F4" s="184">
        <v>0</v>
      </c>
      <c r="G4" s="184">
        <v>4.1469141133065106</v>
      </c>
      <c r="H4" s="184">
        <v>13.151134159612837</v>
      </c>
      <c r="I4" s="184">
        <v>30.185061472115663</v>
      </c>
      <c r="J4" s="184">
        <v>139.02487288482399</v>
      </c>
      <c r="K4" s="184">
        <v>453.25786225264352</v>
      </c>
      <c r="L4" s="184">
        <v>808.82814595518846</v>
      </c>
      <c r="M4" s="184">
        <v>1168.6607816669011</v>
      </c>
      <c r="N4" s="184">
        <v>1409.6280190788455</v>
      </c>
      <c r="O4" s="184">
        <v>1881.5911788596263</v>
      </c>
      <c r="P4" s="184">
        <v>2540.2671855788835</v>
      </c>
      <c r="Q4" s="184">
        <v>3450.9580711432945</v>
      </c>
      <c r="R4" s="184">
        <v>3179.9667922215731</v>
      </c>
      <c r="S4" s="184">
        <v>3185.4099437624318</v>
      </c>
      <c r="T4" s="184">
        <v>3244.7127995832052</v>
      </c>
      <c r="U4" s="184">
        <v>2745.374533385133</v>
      </c>
      <c r="V4" s="184">
        <v>2845.2395778308396</v>
      </c>
      <c r="W4" s="184">
        <v>3479.5152750666221</v>
      </c>
      <c r="X4" s="184">
        <v>3779.4801162715285</v>
      </c>
      <c r="Y4" s="184">
        <v>3965.0170301330409</v>
      </c>
      <c r="Z4" s="184">
        <v>4005.9496224998579</v>
      </c>
      <c r="AA4" s="184">
        <v>3875.5595622880655</v>
      </c>
      <c r="AB4" s="184">
        <v>3905.666536804184</v>
      </c>
      <c r="AC4" s="184">
        <v>4206.2956781957691</v>
      </c>
      <c r="AD4" s="184">
        <v>4573.1013651552021</v>
      </c>
      <c r="AE4" s="184">
        <v>4775.1458700311932</v>
      </c>
      <c r="AF4" s="184">
        <v>4850.4808127425877</v>
      </c>
      <c r="AG4" s="184">
        <v>4841.5233414533996</v>
      </c>
      <c r="AH4" s="184">
        <v>4883.7989499971272</v>
      </c>
      <c r="AI4" s="184">
        <v>5067.798011203784</v>
      </c>
      <c r="AJ4" s="184">
        <v>5336.1094485825251</v>
      </c>
      <c r="AK4" s="184">
        <v>5529.1068685943137</v>
      </c>
      <c r="AL4" s="184">
        <v>5554.7111340791735</v>
      </c>
      <c r="AM4" s="184">
        <v>5424.4575669067681</v>
      </c>
      <c r="AN4" s="184">
        <v>4986.7591142853744</v>
      </c>
      <c r="AO4" s="184">
        <v>4370.1829479825064</v>
      </c>
      <c r="AP4" s="184">
        <v>3687.4818695848066</v>
      </c>
      <c r="AQ4" s="184">
        <v>2928.9605752015455</v>
      </c>
      <c r="AR4" s="184">
        <v>2130.51429072766</v>
      </c>
      <c r="AS4" s="184">
        <v>1371.8952955130803</v>
      </c>
      <c r="AT4" s="184">
        <v>715.89343555194853</v>
      </c>
      <c r="AU4" s="184">
        <v>214.00927093378607</v>
      </c>
      <c r="AV4" s="184">
        <v>15.55666133624093</v>
      </c>
      <c r="AW4" s="184">
        <v>0.13290645705932455</v>
      </c>
      <c r="AX4" s="184">
        <v>0</v>
      </c>
      <c r="AY4" s="184">
        <v>0</v>
      </c>
    </row>
    <row r="5" spans="1:51" x14ac:dyDescent="0.2">
      <c r="A5" s="157" t="s">
        <v>479</v>
      </c>
      <c r="B5" s="184">
        <f>B3-B4</f>
        <v>0.63262010654186196</v>
      </c>
      <c r="C5" s="184">
        <f t="shared" ref="C5:AY5" si="0">C3-C4</f>
        <v>7.2080161715679054</v>
      </c>
      <c r="D5" s="184">
        <f t="shared" si="0"/>
        <v>40.904655568687026</v>
      </c>
      <c r="E5" s="184">
        <f t="shared" si="0"/>
        <v>80.743778564218175</v>
      </c>
      <c r="F5" s="184">
        <f t="shared" si="0"/>
        <v>337.3280701874682</v>
      </c>
      <c r="G5" s="184">
        <f t="shared" si="0"/>
        <v>601.7607480193717</v>
      </c>
      <c r="H5" s="184">
        <f t="shared" si="0"/>
        <v>905.99872338854766</v>
      </c>
      <c r="I5" s="184">
        <f t="shared" si="0"/>
        <v>1182.0859800926305</v>
      </c>
      <c r="J5" s="184">
        <f t="shared" si="0"/>
        <v>1783.1611675646848</v>
      </c>
      <c r="K5" s="184">
        <f t="shared" si="0"/>
        <v>2244.4081439089869</v>
      </c>
      <c r="L5" s="184">
        <f t="shared" si="0"/>
        <v>2273.5049862667206</v>
      </c>
      <c r="M5" s="184">
        <f t="shared" si="0"/>
        <v>1977.9886943962965</v>
      </c>
      <c r="N5" s="184">
        <f t="shared" si="0"/>
        <v>1710.1700329608404</v>
      </c>
      <c r="O5" s="184">
        <f t="shared" si="0"/>
        <v>1465.4327881098229</v>
      </c>
      <c r="P5" s="184">
        <f t="shared" si="0"/>
        <v>1487.1219032410791</v>
      </c>
      <c r="Q5" s="184">
        <f t="shared" si="0"/>
        <v>1629.196430853427</v>
      </c>
      <c r="R5" s="184">
        <f t="shared" si="0"/>
        <v>2316.3746693601033</v>
      </c>
      <c r="S5" s="184">
        <f t="shared" si="0"/>
        <v>2082.771408387207</v>
      </c>
      <c r="T5" s="184">
        <f t="shared" si="0"/>
        <v>2090.6559431136011</v>
      </c>
      <c r="U5" s="184">
        <f t="shared" si="0"/>
        <v>2242.6598082993933</v>
      </c>
      <c r="V5" s="184">
        <f t="shared" si="0"/>
        <v>1836.6347640463114</v>
      </c>
      <c r="W5" s="184">
        <f t="shared" si="0"/>
        <v>1812.1047065644725</v>
      </c>
      <c r="X5" s="184">
        <f t="shared" si="0"/>
        <v>2304.2991888937622</v>
      </c>
      <c r="Y5" s="184">
        <f t="shared" si="0"/>
        <v>2532.1775852489482</v>
      </c>
      <c r="Z5" s="184">
        <f t="shared" si="0"/>
        <v>2682.4734967313066</v>
      </c>
      <c r="AA5" s="184">
        <f t="shared" si="0"/>
        <v>2726.2866433955787</v>
      </c>
      <c r="AB5" s="184">
        <f t="shared" si="0"/>
        <v>2597.373841197581</v>
      </c>
      <c r="AC5" s="184">
        <f t="shared" si="0"/>
        <v>2553.9633882183452</v>
      </c>
      <c r="AD5" s="184">
        <f t="shared" si="0"/>
        <v>2709.2961155414205</v>
      </c>
      <c r="AE5" s="184">
        <f t="shared" si="0"/>
        <v>2937.9146349416196</v>
      </c>
      <c r="AF5" s="184">
        <f t="shared" si="0"/>
        <v>2995.201423444696</v>
      </c>
      <c r="AG5" s="184">
        <f t="shared" si="0"/>
        <v>2762.3310480928667</v>
      </c>
      <c r="AH5" s="184">
        <f t="shared" si="0"/>
        <v>2095.5324213936119</v>
      </c>
      <c r="AI5" s="184">
        <f t="shared" si="0"/>
        <v>1046.6671291550001</v>
      </c>
      <c r="AJ5" s="184">
        <f t="shared" si="0"/>
        <v>-224.93754002554488</v>
      </c>
      <c r="AK5" s="184">
        <f t="shared" si="0"/>
        <v>-1584.3532027997089</v>
      </c>
      <c r="AL5" s="184">
        <f t="shared" si="0"/>
        <v>-2933.4868393490551</v>
      </c>
      <c r="AM5" s="184">
        <f t="shared" si="0"/>
        <v>-4092.9687965245212</v>
      </c>
      <c r="AN5" s="184">
        <f t="shared" si="0"/>
        <v>-4428.3732698196072</v>
      </c>
      <c r="AO5" s="184">
        <f t="shared" si="0"/>
        <v>-4016.5717353671494</v>
      </c>
      <c r="AP5" s="184">
        <f t="shared" si="0"/>
        <v>-3425.1496237990741</v>
      </c>
      <c r="AQ5" s="184">
        <f t="shared" si="0"/>
        <v>-2732.1485501271522</v>
      </c>
      <c r="AR5" s="184">
        <f t="shared" si="0"/>
        <v>-1982.0271555404856</v>
      </c>
      <c r="AS5" s="184">
        <f t="shared" si="0"/>
        <v>-1259.100615945554</v>
      </c>
      <c r="AT5" s="184">
        <f t="shared" si="0"/>
        <v>-630.63882158258559</v>
      </c>
      <c r="AU5" s="184">
        <f t="shared" si="0"/>
        <v>-151.07784397887127</v>
      </c>
      <c r="AV5" s="184">
        <f t="shared" si="0"/>
        <v>24.50809380379156</v>
      </c>
      <c r="AW5" s="184">
        <f t="shared" si="0"/>
        <v>27.255176563548538</v>
      </c>
      <c r="AX5" s="184">
        <f t="shared" si="0"/>
        <v>16.942571402513423</v>
      </c>
      <c r="AY5" s="184">
        <f t="shared" si="0"/>
        <v>6.386715148904238</v>
      </c>
    </row>
    <row r="28" spans="1:1" x14ac:dyDescent="0.2">
      <c r="A28" s="232" t="s">
        <v>571</v>
      </c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80" spans="2:51" s="220" customFormat="1" x14ac:dyDescent="0.2">
      <c r="B80" s="220">
        <v>10000</v>
      </c>
      <c r="C80" s="220">
        <v>10000</v>
      </c>
      <c r="D80" s="220">
        <v>10000</v>
      </c>
      <c r="E80" s="220">
        <v>10000</v>
      </c>
      <c r="F80" s="220">
        <v>10000</v>
      </c>
      <c r="G80" s="220">
        <v>10000</v>
      </c>
      <c r="H80" s="220">
        <v>10000</v>
      </c>
      <c r="I80" s="220">
        <v>10000</v>
      </c>
      <c r="J80" s="220">
        <v>10000</v>
      </c>
      <c r="K80" s="220">
        <v>10000</v>
      </c>
      <c r="L80" s="220">
        <v>10000</v>
      </c>
      <c r="M80" s="220">
        <v>10000</v>
      </c>
      <c r="N80" s="220">
        <v>10000</v>
      </c>
      <c r="O80" s="220">
        <v>10000</v>
      </c>
      <c r="P80" s="220">
        <v>10000</v>
      </c>
      <c r="Q80" s="220">
        <v>10000</v>
      </c>
      <c r="R80" s="220">
        <v>10000</v>
      </c>
      <c r="S80" s="220">
        <v>0</v>
      </c>
      <c r="T80" s="220">
        <v>0</v>
      </c>
      <c r="U80" s="220">
        <v>0</v>
      </c>
      <c r="V80" s="220">
        <v>0</v>
      </c>
      <c r="W80" s="220">
        <v>0</v>
      </c>
      <c r="X80" s="220">
        <v>0</v>
      </c>
      <c r="Y80" s="220">
        <v>0</v>
      </c>
      <c r="Z80" s="220">
        <v>0</v>
      </c>
      <c r="AA80" s="220">
        <v>0</v>
      </c>
      <c r="AB80" s="220">
        <v>0</v>
      </c>
      <c r="AC80" s="220">
        <v>0</v>
      </c>
      <c r="AD80" s="220">
        <v>0</v>
      </c>
      <c r="AE80" s="220">
        <v>0</v>
      </c>
      <c r="AF80" s="220">
        <v>0</v>
      </c>
      <c r="AG80" s="220">
        <v>10000</v>
      </c>
      <c r="AH80" s="220">
        <v>10000</v>
      </c>
      <c r="AI80" s="220">
        <v>10000</v>
      </c>
      <c r="AJ80" s="220">
        <v>10000</v>
      </c>
      <c r="AK80" s="220">
        <v>10000</v>
      </c>
      <c r="AL80" s="220">
        <v>10000</v>
      </c>
      <c r="AM80" s="220">
        <v>10000</v>
      </c>
      <c r="AN80" s="220">
        <v>10000</v>
      </c>
      <c r="AO80" s="220">
        <v>10000</v>
      </c>
      <c r="AP80" s="220">
        <v>10000</v>
      </c>
      <c r="AQ80" s="220">
        <v>10000</v>
      </c>
      <c r="AR80" s="220">
        <v>10000</v>
      </c>
      <c r="AS80" s="220">
        <v>10000</v>
      </c>
      <c r="AT80" s="220">
        <v>10000</v>
      </c>
      <c r="AU80" s="220">
        <v>10000</v>
      </c>
      <c r="AV80" s="220">
        <v>10000</v>
      </c>
      <c r="AW80" s="220">
        <v>10000</v>
      </c>
      <c r="AX80" s="220">
        <v>10000</v>
      </c>
      <c r="AY80" s="220">
        <v>10000</v>
      </c>
    </row>
    <row r="81" spans="1:51" s="220" customFormat="1" x14ac:dyDescent="0.2">
      <c r="B81" s="220">
        <v>-5000</v>
      </c>
      <c r="C81" s="220">
        <v>-5000</v>
      </c>
      <c r="D81" s="220">
        <v>-5000</v>
      </c>
      <c r="E81" s="220">
        <v>-5000</v>
      </c>
      <c r="F81" s="220">
        <v>-5000</v>
      </c>
      <c r="G81" s="220">
        <v>-5000</v>
      </c>
      <c r="H81" s="220">
        <v>-5000</v>
      </c>
      <c r="I81" s="220">
        <v>-5000</v>
      </c>
      <c r="J81" s="220">
        <v>-5000</v>
      </c>
      <c r="K81" s="220">
        <v>-5000</v>
      </c>
      <c r="L81" s="220">
        <v>-5000</v>
      </c>
      <c r="M81" s="220">
        <v>-5000</v>
      </c>
      <c r="N81" s="220">
        <v>-5000</v>
      </c>
      <c r="O81" s="220">
        <v>-5000</v>
      </c>
      <c r="P81" s="220">
        <v>-5000</v>
      </c>
      <c r="Q81" s="220">
        <v>-5000</v>
      </c>
      <c r="R81" s="220">
        <v>-5000</v>
      </c>
      <c r="S81" s="220">
        <v>0</v>
      </c>
      <c r="T81" s="220">
        <v>0</v>
      </c>
      <c r="U81" s="220">
        <v>0</v>
      </c>
      <c r="V81" s="220">
        <v>0</v>
      </c>
      <c r="W81" s="220">
        <v>0</v>
      </c>
      <c r="X81" s="220">
        <v>0</v>
      </c>
      <c r="Y81" s="220">
        <v>0</v>
      </c>
      <c r="Z81" s="220">
        <v>0</v>
      </c>
      <c r="AA81" s="220">
        <v>0</v>
      </c>
      <c r="AB81" s="220">
        <v>0</v>
      </c>
      <c r="AC81" s="220">
        <v>0</v>
      </c>
      <c r="AD81" s="220">
        <v>0</v>
      </c>
      <c r="AE81" s="220">
        <v>0</v>
      </c>
      <c r="AF81" s="220">
        <v>0</v>
      </c>
      <c r="AG81" s="220">
        <v>-5000</v>
      </c>
      <c r="AH81" s="220">
        <v>-5000</v>
      </c>
      <c r="AI81" s="220">
        <v>-5000</v>
      </c>
      <c r="AJ81" s="220">
        <v>-5000</v>
      </c>
      <c r="AK81" s="220">
        <v>-5000</v>
      </c>
      <c r="AL81" s="220">
        <v>-5000</v>
      </c>
      <c r="AM81" s="220">
        <v>-5000</v>
      </c>
      <c r="AN81" s="220">
        <v>-5000</v>
      </c>
      <c r="AO81" s="220">
        <v>-5000</v>
      </c>
      <c r="AP81" s="220">
        <v>-5000</v>
      </c>
      <c r="AQ81" s="220">
        <v>-5000</v>
      </c>
      <c r="AR81" s="220">
        <v>-5000</v>
      </c>
      <c r="AS81" s="220">
        <v>-5000</v>
      </c>
      <c r="AT81" s="220">
        <v>-5000</v>
      </c>
      <c r="AU81" s="220">
        <v>-5000</v>
      </c>
      <c r="AV81" s="220">
        <v>-5000</v>
      </c>
      <c r="AW81" s="220">
        <v>-5000</v>
      </c>
      <c r="AX81" s="220">
        <v>-5000</v>
      </c>
      <c r="AY81" s="220">
        <v>-5000</v>
      </c>
    </row>
    <row r="91" spans="1:51" x14ac:dyDescent="0.2">
      <c r="A91" s="4"/>
    </row>
    <row r="92" spans="1:51" x14ac:dyDescent="0.2">
      <c r="A92" s="4"/>
    </row>
    <row r="93" spans="1:51" x14ac:dyDescent="0.2">
      <c r="A93" s="4"/>
    </row>
    <row r="94" spans="1:51" x14ac:dyDescent="0.2">
      <c r="A94" s="4"/>
    </row>
    <row r="95" spans="1:51" x14ac:dyDescent="0.2">
      <c r="A95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</sheetData>
  <hyperlinks>
    <hyperlink ref="A28" location="OBSAH!A1" display="Zpět na obsah" xr:uid="{4FCAAAAC-6860-469D-8D4D-C8628FC69AFA}"/>
  </hyperlinks>
  <pageMargins left="0.7" right="0.7" top="0.78740157499999996" bottom="0.78740157499999996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9704-B70A-4084-BC08-19A7A8853507}">
  <sheetPr>
    <tabColor theme="0" tint="-0.34998626667073579"/>
  </sheetPr>
  <dimension ref="A1:AF84"/>
  <sheetViews>
    <sheetView zoomScaleNormal="100" workbookViewId="0">
      <selection activeCell="C34" sqref="C34"/>
    </sheetView>
  </sheetViews>
  <sheetFormatPr defaultColWidth="9.109375" defaultRowHeight="11.4" x14ac:dyDescent="0.2"/>
  <cols>
    <col min="1" max="1" width="15.21875" style="183" customWidth="1"/>
    <col min="2" max="7" width="9.21875" style="183" bestFit="1" customWidth="1"/>
    <col min="8" max="8" width="10.88671875" style="183" customWidth="1"/>
    <col min="9" max="21" width="9.21875" style="183" bestFit="1" customWidth="1"/>
    <col min="22" max="22" width="9.77734375" style="183" bestFit="1" customWidth="1"/>
    <col min="23" max="32" width="9.21875" style="183" bestFit="1" customWidth="1"/>
    <col min="33" max="16384" width="9.109375" style="183"/>
  </cols>
  <sheetData>
    <row r="1" spans="1:32" x14ac:dyDescent="0.2">
      <c r="A1" s="183" t="s">
        <v>551</v>
      </c>
    </row>
    <row r="2" spans="1:32" s="192" customFormat="1" x14ac:dyDescent="0.2">
      <c r="A2" s="191"/>
      <c r="B2" s="191" t="s">
        <v>493</v>
      </c>
      <c r="C2" s="191" t="s">
        <v>494</v>
      </c>
      <c r="D2" s="191" t="s">
        <v>495</v>
      </c>
      <c r="E2" s="191" t="s">
        <v>496</v>
      </c>
      <c r="F2" s="191" t="s">
        <v>497</v>
      </c>
      <c r="G2" s="191" t="s">
        <v>498</v>
      </c>
      <c r="H2" s="191" t="s">
        <v>499</v>
      </c>
      <c r="I2" s="191" t="s">
        <v>500</v>
      </c>
      <c r="J2" s="191" t="s">
        <v>501</v>
      </c>
      <c r="K2" s="191" t="s">
        <v>502</v>
      </c>
      <c r="L2" s="191" t="s">
        <v>503</v>
      </c>
      <c r="M2" s="191" t="s">
        <v>504</v>
      </c>
      <c r="N2" s="191" t="s">
        <v>458</v>
      </c>
      <c r="O2" s="191" t="s">
        <v>459</v>
      </c>
      <c r="P2" s="191" t="s">
        <v>505</v>
      </c>
      <c r="Q2" s="191" t="s">
        <v>298</v>
      </c>
      <c r="R2" s="191" t="s">
        <v>303</v>
      </c>
      <c r="S2" s="191" t="s">
        <v>308</v>
      </c>
      <c r="T2" s="191" t="s">
        <v>313</v>
      </c>
      <c r="U2" s="191" t="s">
        <v>318</v>
      </c>
      <c r="V2" s="191" t="s">
        <v>323</v>
      </c>
      <c r="W2" s="191" t="s">
        <v>328</v>
      </c>
      <c r="X2" s="191" t="s">
        <v>333</v>
      </c>
      <c r="Y2" s="191" t="s">
        <v>338</v>
      </c>
      <c r="Z2" s="191" t="s">
        <v>343</v>
      </c>
      <c r="AA2" s="191" t="s">
        <v>506</v>
      </c>
      <c r="AB2" s="191" t="s">
        <v>507</v>
      </c>
      <c r="AC2" s="191" t="s">
        <v>508</v>
      </c>
      <c r="AD2" s="191" t="s">
        <v>509</v>
      </c>
      <c r="AE2" s="191" t="s">
        <v>510</v>
      </c>
      <c r="AF2" s="191" t="s">
        <v>511</v>
      </c>
    </row>
    <row r="3" spans="1:32" x14ac:dyDescent="0.2">
      <c r="A3" s="2" t="s">
        <v>200</v>
      </c>
      <c r="B3" s="184">
        <v>2273.5049862667206</v>
      </c>
      <c r="C3" s="184">
        <v>1977.9886943962965</v>
      </c>
      <c r="D3" s="184">
        <v>1710.1700329608404</v>
      </c>
      <c r="E3" s="184">
        <v>1465.4327881098229</v>
      </c>
      <c r="F3" s="184">
        <v>1487.1219032410791</v>
      </c>
      <c r="G3" s="184">
        <v>1629.196430853427</v>
      </c>
      <c r="H3" s="184">
        <v>2316.3746693601033</v>
      </c>
      <c r="I3" s="184">
        <v>2082.771408387207</v>
      </c>
      <c r="J3" s="184">
        <v>2090.6559431136011</v>
      </c>
      <c r="K3" s="184">
        <v>2242.6598082993933</v>
      </c>
      <c r="L3" s="184">
        <v>1836.6347640463114</v>
      </c>
      <c r="M3" s="184">
        <v>1812.1047065644725</v>
      </c>
      <c r="N3" s="184">
        <v>2304.2991888937622</v>
      </c>
      <c r="O3" s="184">
        <v>2532.1775852489482</v>
      </c>
      <c r="P3" s="184">
        <v>2682.4734967313066</v>
      </c>
      <c r="Q3" s="184">
        <v>2726.2866433955787</v>
      </c>
      <c r="R3" s="184">
        <v>2597.373841197581</v>
      </c>
      <c r="S3" s="184">
        <v>2553.9633882183452</v>
      </c>
      <c r="T3" s="184">
        <v>2709.2961155414205</v>
      </c>
      <c r="U3" s="184">
        <v>2937.9146349416196</v>
      </c>
      <c r="V3" s="184">
        <v>2995.201423444696</v>
      </c>
      <c r="W3" s="184">
        <v>2762.3310480928667</v>
      </c>
      <c r="X3" s="184">
        <v>2095.5324213936119</v>
      </c>
      <c r="Y3" s="184">
        <v>1046.6671291550001</v>
      </c>
      <c r="Z3" s="184">
        <v>-224.93754002554488</v>
      </c>
      <c r="AA3" s="184">
        <v>-1584.3532027997089</v>
      </c>
      <c r="AB3" s="184">
        <v>-2933.4868393490551</v>
      </c>
      <c r="AC3" s="184">
        <v>-4092.9687965245212</v>
      </c>
      <c r="AD3" s="184">
        <v>-4428.3732698196072</v>
      </c>
      <c r="AE3" s="184">
        <v>-4016.5717353671494</v>
      </c>
      <c r="AF3" s="184">
        <v>-3425.1496237990741</v>
      </c>
    </row>
    <row r="4" spans="1:32" x14ac:dyDescent="0.2">
      <c r="A4" s="2" t="s">
        <v>201</v>
      </c>
      <c r="B4" s="184">
        <v>2470.819407732396</v>
      </c>
      <c r="C4" s="184">
        <v>2190.3855813559148</v>
      </c>
      <c r="D4" s="184">
        <v>1866.3343171983904</v>
      </c>
      <c r="E4" s="184">
        <v>1548.7829622860031</v>
      </c>
      <c r="F4" s="184">
        <v>1413.0464596084912</v>
      </c>
      <c r="G4" s="184">
        <v>1261.1843149765295</v>
      </c>
      <c r="H4" s="184">
        <v>1664.6442820818174</v>
      </c>
      <c r="I4" s="184">
        <v>1073.6649211298636</v>
      </c>
      <c r="J4" s="184">
        <v>692.62519035075911</v>
      </c>
      <c r="K4" s="184">
        <v>765.92477724758828</v>
      </c>
      <c r="L4" s="184">
        <v>14.379967071178726</v>
      </c>
      <c r="M4" s="184">
        <v>-741.14072475440298</v>
      </c>
      <c r="N4" s="184">
        <v>-672.7113210597854</v>
      </c>
      <c r="O4" s="184">
        <v>-886.45536330755567</v>
      </c>
      <c r="P4" s="184">
        <v>-1100.5987621212962</v>
      </c>
      <c r="Q4" s="184">
        <v>-1255.1935214190298</v>
      </c>
      <c r="R4" s="184">
        <v>-1624.5415512349828</v>
      </c>
      <c r="S4" s="184">
        <v>-2014.6683363581769</v>
      </c>
      <c r="T4" s="184">
        <v>-2254.6420182971078</v>
      </c>
      <c r="U4" s="184">
        <v>-2433.8047145337005</v>
      </c>
      <c r="V4" s="184">
        <v>-2821.9290453413578</v>
      </c>
      <c r="W4" s="184">
        <v>-3507.080110655028</v>
      </c>
      <c r="X4" s="184">
        <v>-4676.3542295686148</v>
      </c>
      <c r="Y4" s="184">
        <v>-6354.7269112312761</v>
      </c>
      <c r="Z4" s="184">
        <v>-8372.9885228088278</v>
      </c>
      <c r="AA4" s="184">
        <v>-10482.340931780236</v>
      </c>
      <c r="AB4" s="184">
        <v>-12428.833953627471</v>
      </c>
      <c r="AC4" s="184">
        <v>-13884.567567211088</v>
      </c>
      <c r="AD4" s="184">
        <v>-14068.999367189903</v>
      </c>
      <c r="AE4" s="184">
        <v>-12562.699418715711</v>
      </c>
      <c r="AF4" s="184">
        <v>-10527.941041300226</v>
      </c>
    </row>
    <row r="5" spans="1:32" x14ac:dyDescent="0.2">
      <c r="A5" s="2" t="s">
        <v>202</v>
      </c>
      <c r="B5" s="184">
        <v>2325.4824311556977</v>
      </c>
      <c r="C5" s="184">
        <v>1972.5285525340678</v>
      </c>
      <c r="D5" s="184">
        <v>1592.6583941548663</v>
      </c>
      <c r="E5" s="184">
        <v>1177.8780912045431</v>
      </c>
      <c r="F5" s="184">
        <v>910.67408371979354</v>
      </c>
      <c r="G5" s="184">
        <v>591.27386552179905</v>
      </c>
      <c r="H5" s="184">
        <v>1066.0207159293332</v>
      </c>
      <c r="I5" s="184">
        <v>514.11958116262758</v>
      </c>
      <c r="J5" s="184">
        <v>196.74043026394702</v>
      </c>
      <c r="K5" s="184">
        <v>433.47565030867827</v>
      </c>
      <c r="L5" s="184">
        <v>-227.71136733465028</v>
      </c>
      <c r="M5" s="184">
        <v>-903.066664420493</v>
      </c>
      <c r="N5" s="184">
        <v>-700.69699270937326</v>
      </c>
      <c r="O5" s="184">
        <v>-764.92447224455645</v>
      </c>
      <c r="P5" s="184">
        <v>-834.30487751783676</v>
      </c>
      <c r="Q5" s="184">
        <v>-877.08308687976296</v>
      </c>
      <c r="R5" s="184">
        <v>-1138.9132015834284</v>
      </c>
      <c r="S5" s="184">
        <v>-1394.9452088225535</v>
      </c>
      <c r="T5" s="184">
        <v>-1482.5888135403775</v>
      </c>
      <c r="U5" s="184">
        <v>-1511.9262470573522</v>
      </c>
      <c r="V5" s="184">
        <v>-1752.9611887434094</v>
      </c>
      <c r="W5" s="184">
        <v>-2298.27614115908</v>
      </c>
      <c r="X5" s="184">
        <v>-3314.9493857006037</v>
      </c>
      <c r="Y5" s="184">
        <v>-4805.4237204148749</v>
      </c>
      <c r="Z5" s="184">
        <v>-6611.2518315147136</v>
      </c>
      <c r="AA5" s="184">
        <v>-8513.2825903721532</v>
      </c>
      <c r="AB5" s="184">
        <v>-10306.142817464844</v>
      </c>
      <c r="AC5" s="184">
        <v>-11703.346990479726</v>
      </c>
      <c r="AD5" s="184">
        <v>-11970.309666470393</v>
      </c>
      <c r="AE5" s="184">
        <v>-10752.246088081727</v>
      </c>
      <c r="AF5" s="184">
        <v>-9082.8915486780024</v>
      </c>
    </row>
    <row r="6" spans="1:32" x14ac:dyDescent="0.2">
      <c r="A6" s="2" t="s">
        <v>203</v>
      </c>
      <c r="B6" s="184">
        <v>2511.604868074342</v>
      </c>
      <c r="C6" s="184">
        <v>2261.2648214131964</v>
      </c>
      <c r="D6" s="184">
        <v>1968.2079632313194</v>
      </c>
      <c r="E6" s="184">
        <v>1711.3078889977432</v>
      </c>
      <c r="F6" s="184">
        <v>1677.1272178887211</v>
      </c>
      <c r="G6" s="184">
        <v>1695.1658245576359</v>
      </c>
      <c r="H6" s="184">
        <v>2155.5118036041026</v>
      </c>
      <c r="I6" s="184">
        <v>1683.2240833205237</v>
      </c>
      <c r="J6" s="184">
        <v>1460.416373989437</v>
      </c>
      <c r="K6" s="184">
        <v>1553.5189581019599</v>
      </c>
      <c r="L6" s="184">
        <v>-426.5087269434307</v>
      </c>
      <c r="M6" s="184">
        <v>-1153.8999163032749</v>
      </c>
      <c r="N6" s="184">
        <v>-975.41181677593704</v>
      </c>
      <c r="O6" s="184">
        <v>-1058.9798539595358</v>
      </c>
      <c r="P6" s="184">
        <v>-1138.9127510503768</v>
      </c>
      <c r="Q6" s="184">
        <v>-1179.9174774216608</v>
      </c>
      <c r="R6" s="184">
        <v>-1448.3487189273765</v>
      </c>
      <c r="S6" s="184">
        <v>-1725.1631076455405</v>
      </c>
      <c r="T6" s="184">
        <v>-1837.4978090248869</v>
      </c>
      <c r="U6" s="184">
        <v>-1885.4614325799594</v>
      </c>
      <c r="V6" s="184">
        <v>-2141.6263596400277</v>
      </c>
      <c r="W6" s="184">
        <v>-2699.2300139700183</v>
      </c>
      <c r="X6" s="184">
        <v>-3731.7820788831377</v>
      </c>
      <c r="Y6" s="184">
        <v>-5247.5883349708447</v>
      </c>
      <c r="Z6" s="184">
        <v>-7085.9124293262666</v>
      </c>
      <c r="AA6" s="184">
        <v>-9017.7293727125725</v>
      </c>
      <c r="AB6" s="184">
        <v>-10829.593593316627</v>
      </c>
      <c r="AC6" s="184">
        <v>-12231.14935215995</v>
      </c>
      <c r="AD6" s="184">
        <v>-12477.617560544484</v>
      </c>
      <c r="AE6" s="184">
        <v>-11201.940876672132</v>
      </c>
      <c r="AF6" s="184">
        <v>-9461.2953337075123</v>
      </c>
    </row>
    <row r="27" spans="1:1" x14ac:dyDescent="0.2">
      <c r="A27" s="232" t="s">
        <v>571</v>
      </c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83" spans="2:32" s="221" customFormat="1" x14ac:dyDescent="0.2">
      <c r="B83" s="221">
        <v>5000</v>
      </c>
      <c r="C83" s="221">
        <v>5000</v>
      </c>
      <c r="D83" s="221">
        <v>5000</v>
      </c>
      <c r="E83" s="221">
        <v>5000</v>
      </c>
      <c r="F83" s="221">
        <v>5000</v>
      </c>
      <c r="G83" s="221">
        <v>5000</v>
      </c>
      <c r="H83" s="221">
        <v>5000</v>
      </c>
      <c r="I83" s="221">
        <v>0</v>
      </c>
      <c r="J83" s="221">
        <v>0</v>
      </c>
      <c r="K83" s="221">
        <v>0</v>
      </c>
      <c r="L83" s="221">
        <v>0</v>
      </c>
      <c r="M83" s="221">
        <v>0</v>
      </c>
      <c r="N83" s="221">
        <v>0</v>
      </c>
      <c r="O83" s="221">
        <v>0</v>
      </c>
      <c r="P83" s="221">
        <v>0</v>
      </c>
      <c r="Q83" s="221">
        <v>0</v>
      </c>
      <c r="R83" s="221">
        <v>0</v>
      </c>
      <c r="S83" s="221">
        <v>0</v>
      </c>
      <c r="T83" s="221">
        <v>0</v>
      </c>
      <c r="U83" s="221">
        <v>0</v>
      </c>
      <c r="V83" s="221">
        <v>0</v>
      </c>
      <c r="W83" s="221">
        <v>5000</v>
      </c>
      <c r="X83" s="221">
        <v>5000</v>
      </c>
      <c r="Y83" s="221">
        <v>5000</v>
      </c>
      <c r="Z83" s="221">
        <v>5000</v>
      </c>
      <c r="AA83" s="221">
        <v>5000</v>
      </c>
      <c r="AB83" s="221">
        <v>5000</v>
      </c>
      <c r="AC83" s="221">
        <v>5000</v>
      </c>
      <c r="AD83" s="221">
        <v>5000</v>
      </c>
      <c r="AE83" s="221">
        <v>5000</v>
      </c>
      <c r="AF83" s="221">
        <v>5000</v>
      </c>
    </row>
    <row r="84" spans="2:32" s="221" customFormat="1" x14ac:dyDescent="0.2">
      <c r="B84" s="221">
        <v>-15000</v>
      </c>
      <c r="C84" s="221">
        <v>-15000</v>
      </c>
      <c r="D84" s="221">
        <v>-15000</v>
      </c>
      <c r="E84" s="221">
        <v>-15000</v>
      </c>
      <c r="F84" s="221">
        <v>-15000</v>
      </c>
      <c r="G84" s="221">
        <v>-15000</v>
      </c>
      <c r="H84" s="221">
        <v>-15000</v>
      </c>
      <c r="I84" s="221">
        <v>0</v>
      </c>
      <c r="J84" s="221">
        <v>0</v>
      </c>
      <c r="K84" s="221">
        <v>0</v>
      </c>
      <c r="L84" s="221">
        <v>0</v>
      </c>
      <c r="M84" s="221">
        <v>0</v>
      </c>
      <c r="N84" s="221">
        <v>0</v>
      </c>
      <c r="O84" s="221">
        <v>0</v>
      </c>
      <c r="P84" s="221">
        <v>0</v>
      </c>
      <c r="Q84" s="221">
        <v>0</v>
      </c>
      <c r="R84" s="221">
        <v>0</v>
      </c>
      <c r="S84" s="221">
        <v>0</v>
      </c>
      <c r="T84" s="221">
        <v>0</v>
      </c>
      <c r="U84" s="221">
        <v>0</v>
      </c>
      <c r="V84" s="221">
        <v>0</v>
      </c>
      <c r="W84" s="221">
        <v>-15000</v>
      </c>
      <c r="X84" s="221">
        <v>-15000</v>
      </c>
      <c r="Y84" s="221">
        <v>-15000</v>
      </c>
      <c r="Z84" s="221">
        <v>-15000</v>
      </c>
      <c r="AA84" s="221">
        <v>-15000</v>
      </c>
      <c r="AB84" s="221">
        <v>-15000</v>
      </c>
      <c r="AC84" s="221">
        <v>-15000</v>
      </c>
      <c r="AD84" s="221">
        <v>-15000</v>
      </c>
      <c r="AE84" s="221">
        <v>-15000</v>
      </c>
      <c r="AF84" s="221">
        <v>-15000</v>
      </c>
    </row>
  </sheetData>
  <hyperlinks>
    <hyperlink ref="A27" location="OBSAH!A1" display="Zpět na obsah" xr:uid="{27F2C4F1-41FB-4365-BCA4-F267318CDB5A}"/>
  </hyperlinks>
  <pageMargins left="0.7" right="0.7" top="0.78740157499999996" bottom="0.78740157499999996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BDFC-247D-449A-8B81-93512666E91B}">
  <sheetPr>
    <tabColor theme="0" tint="-0.34998626667073579"/>
  </sheetPr>
  <dimension ref="A1:AF70"/>
  <sheetViews>
    <sheetView zoomScaleNormal="100" workbookViewId="0">
      <selection activeCell="G33" sqref="G33"/>
    </sheetView>
  </sheetViews>
  <sheetFormatPr defaultColWidth="9.109375" defaultRowHeight="11.4" x14ac:dyDescent="0.2"/>
  <cols>
    <col min="1" max="1" width="15.21875" style="183" customWidth="1"/>
    <col min="2" max="7" width="9.21875" style="183" bestFit="1" customWidth="1"/>
    <col min="8" max="8" width="10.88671875" style="183" customWidth="1"/>
    <col min="9" max="21" width="9.21875" style="183" bestFit="1" customWidth="1"/>
    <col min="22" max="22" width="9.77734375" style="183" bestFit="1" customWidth="1"/>
    <col min="23" max="32" width="9.21875" style="183" bestFit="1" customWidth="1"/>
    <col min="33" max="16384" width="9.109375" style="183"/>
  </cols>
  <sheetData>
    <row r="1" spans="1:32" x14ac:dyDescent="0.2">
      <c r="A1" s="183" t="s">
        <v>552</v>
      </c>
    </row>
    <row r="2" spans="1:32" s="192" customFormat="1" x14ac:dyDescent="0.2">
      <c r="A2" s="191"/>
      <c r="B2" s="191" t="s">
        <v>493</v>
      </c>
      <c r="C2" s="191" t="s">
        <v>494</v>
      </c>
      <c r="D2" s="191" t="s">
        <v>495</v>
      </c>
      <c r="E2" s="191" t="s">
        <v>496</v>
      </c>
      <c r="F2" s="191" t="s">
        <v>497</v>
      </c>
      <c r="G2" s="191" t="s">
        <v>498</v>
      </c>
      <c r="H2" s="191" t="s">
        <v>499</v>
      </c>
      <c r="I2" s="191" t="s">
        <v>500</v>
      </c>
      <c r="J2" s="191" t="s">
        <v>501</v>
      </c>
      <c r="K2" s="191" t="s">
        <v>502</v>
      </c>
      <c r="L2" s="191" t="s">
        <v>503</v>
      </c>
      <c r="M2" s="191" t="s">
        <v>504</v>
      </c>
      <c r="N2" s="191" t="s">
        <v>458</v>
      </c>
      <c r="O2" s="191" t="s">
        <v>459</v>
      </c>
      <c r="P2" s="191" t="s">
        <v>505</v>
      </c>
      <c r="Q2" s="191" t="s">
        <v>298</v>
      </c>
      <c r="R2" s="191" t="s">
        <v>303</v>
      </c>
      <c r="S2" s="191" t="s">
        <v>308</v>
      </c>
      <c r="T2" s="191" t="s">
        <v>313</v>
      </c>
      <c r="U2" s="191" t="s">
        <v>318</v>
      </c>
      <c r="V2" s="191" t="s">
        <v>323</v>
      </c>
      <c r="W2" s="191" t="s">
        <v>328</v>
      </c>
      <c r="X2" s="191" t="s">
        <v>333</v>
      </c>
      <c r="Y2" s="191" t="s">
        <v>338</v>
      </c>
      <c r="Z2" s="191" t="s">
        <v>343</v>
      </c>
      <c r="AA2" s="191" t="s">
        <v>506</v>
      </c>
      <c r="AB2" s="191" t="s">
        <v>507</v>
      </c>
      <c r="AC2" s="191" t="s">
        <v>508</v>
      </c>
      <c r="AD2" s="191" t="s">
        <v>509</v>
      </c>
      <c r="AE2" s="191" t="s">
        <v>510</v>
      </c>
      <c r="AF2" s="191" t="s">
        <v>511</v>
      </c>
    </row>
    <row r="3" spans="1:32" x14ac:dyDescent="0.2">
      <c r="A3" s="2" t="s">
        <v>200</v>
      </c>
      <c r="B3" s="184">
        <v>2273.5049862667206</v>
      </c>
      <c r="C3" s="184">
        <v>1977.9886943962965</v>
      </c>
      <c r="D3" s="184">
        <v>1710.1700329608404</v>
      </c>
      <c r="E3" s="184">
        <v>1465.4327881098229</v>
      </c>
      <c r="F3" s="184">
        <v>1487.1219032410791</v>
      </c>
      <c r="G3" s="184">
        <v>1629.196430853427</v>
      </c>
      <c r="H3" s="184">
        <v>2316.3746693601033</v>
      </c>
      <c r="I3" s="184">
        <v>2082.771408387207</v>
      </c>
      <c r="J3" s="184">
        <v>2090.6559431136011</v>
      </c>
      <c r="K3" s="184">
        <v>2242.6598082993933</v>
      </c>
      <c r="L3" s="184">
        <v>1836.6347640463114</v>
      </c>
      <c r="M3" s="184">
        <v>1812.1047065644725</v>
      </c>
      <c r="N3" s="184">
        <v>2304.2991888937622</v>
      </c>
      <c r="O3" s="184">
        <v>2532.1775852489482</v>
      </c>
      <c r="P3" s="184">
        <v>2682.4734967313066</v>
      </c>
      <c r="Q3" s="184">
        <v>2726.2866433955787</v>
      </c>
      <c r="R3" s="184">
        <v>2597.373841197581</v>
      </c>
      <c r="S3" s="184">
        <v>2553.9633882183452</v>
      </c>
      <c r="T3" s="184">
        <v>2709.2961155414205</v>
      </c>
      <c r="U3" s="184">
        <v>2937.9146349416196</v>
      </c>
      <c r="V3" s="184">
        <v>2995.201423444696</v>
      </c>
      <c r="W3" s="184">
        <v>2762.3310480928667</v>
      </c>
      <c r="X3" s="184">
        <v>2095.5324213936119</v>
      </c>
      <c r="Y3" s="184">
        <v>1046.6671291550001</v>
      </c>
      <c r="Z3" s="184">
        <v>-224.93754002554488</v>
      </c>
      <c r="AA3" s="184">
        <v>-1584.3532027997089</v>
      </c>
      <c r="AB3" s="184">
        <v>-2933.4868393490551</v>
      </c>
      <c r="AC3" s="184">
        <v>-4092.9687965245212</v>
      </c>
      <c r="AD3" s="184">
        <v>-4428.3732698196072</v>
      </c>
      <c r="AE3" s="184">
        <v>-4016.5717353671494</v>
      </c>
      <c r="AF3" s="184">
        <v>-3425.1496237990741</v>
      </c>
    </row>
    <row r="4" spans="1:32" x14ac:dyDescent="0.2">
      <c r="A4" s="2" t="s">
        <v>201</v>
      </c>
      <c r="B4" s="184">
        <v>2067.9259932034861</v>
      </c>
      <c r="C4" s="184">
        <v>1744.7558756896219</v>
      </c>
      <c r="D4" s="184">
        <v>1456.6124759183524</v>
      </c>
      <c r="E4" s="184">
        <v>1162.9289393390595</v>
      </c>
      <c r="F4" s="184">
        <v>1080.3060740603851</v>
      </c>
      <c r="G4" s="184">
        <v>1051.8960038495607</v>
      </c>
      <c r="H4" s="184">
        <v>1612.2544363935385</v>
      </c>
      <c r="I4" s="184">
        <v>1317.1841794192978</v>
      </c>
      <c r="J4" s="184">
        <v>1208.3222462558479</v>
      </c>
      <c r="K4" s="184">
        <v>1312.1896815876503</v>
      </c>
      <c r="L4" s="184">
        <v>868.40177662062479</v>
      </c>
      <c r="M4" s="184">
        <v>617.91011742535102</v>
      </c>
      <c r="N4" s="184">
        <v>827.196913383219</v>
      </c>
      <c r="O4" s="184">
        <v>853.76524681456249</v>
      </c>
      <c r="P4" s="184">
        <v>865.24338551586925</v>
      </c>
      <c r="Q4" s="184">
        <v>863.20404269826395</v>
      </c>
      <c r="R4" s="184">
        <v>705.15860806919591</v>
      </c>
      <c r="S4" s="184">
        <v>531.47258214605608</v>
      </c>
      <c r="T4" s="184">
        <v>473.87420518556792</v>
      </c>
      <c r="U4" s="184">
        <v>512.7118452753557</v>
      </c>
      <c r="V4" s="184">
        <v>472.96152362662087</v>
      </c>
      <c r="W4" s="184">
        <v>268.59566578910653</v>
      </c>
      <c r="X4" s="184">
        <v>-235.53088222521274</v>
      </c>
      <c r="Y4" s="184">
        <v>-1029.8795889919406</v>
      </c>
      <c r="Z4" s="184">
        <v>-1985.42788227547</v>
      </c>
      <c r="AA4" s="184">
        <v>-2960.4282985086334</v>
      </c>
      <c r="AB4" s="184">
        <v>-3856.8770455695849</v>
      </c>
      <c r="AC4" s="184">
        <v>-4564.3354266180722</v>
      </c>
      <c r="AD4" s="184">
        <v>-4626.1034818855705</v>
      </c>
      <c r="AE4" s="184">
        <v>-4140.9068412508213</v>
      </c>
      <c r="AF4" s="184">
        <v>-3516.1539654784542</v>
      </c>
    </row>
    <row r="5" spans="1:32" x14ac:dyDescent="0.2">
      <c r="A5" s="2" t="s">
        <v>202</v>
      </c>
      <c r="B5" s="184">
        <v>1509.6726742516707</v>
      </c>
      <c r="C5" s="184">
        <v>1198.2181630164782</v>
      </c>
      <c r="D5" s="184">
        <v>937.05354720586706</v>
      </c>
      <c r="E5" s="184">
        <v>636.00749713968344</v>
      </c>
      <c r="F5" s="184">
        <v>489.0954774342058</v>
      </c>
      <c r="G5" s="184">
        <v>370.28443393483576</v>
      </c>
      <c r="H5" s="184">
        <v>954.3274713021292</v>
      </c>
      <c r="I5" s="184">
        <v>777.26451808352567</v>
      </c>
      <c r="J5" s="184">
        <v>768.49935997710554</v>
      </c>
      <c r="K5" s="184">
        <v>1006.576088538417</v>
      </c>
      <c r="L5" s="184">
        <v>676.42048813445581</v>
      </c>
      <c r="M5" s="184">
        <v>500.78949451901417</v>
      </c>
      <c r="N5" s="184">
        <v>796.67914488381393</v>
      </c>
      <c r="O5" s="184">
        <v>922.10918193475754</v>
      </c>
      <c r="P5" s="184">
        <v>1025.0167989166443</v>
      </c>
      <c r="Q5" s="184">
        <v>1090.2845519473794</v>
      </c>
      <c r="R5" s="184">
        <v>985.85680070310718</v>
      </c>
      <c r="S5" s="184">
        <v>878.70503974855365</v>
      </c>
      <c r="T5" s="184">
        <v>904.64675868124596</v>
      </c>
      <c r="U5" s="184">
        <v>1026.5427664575482</v>
      </c>
      <c r="V5" s="184">
        <v>1050.9645922095142</v>
      </c>
      <c r="W5" s="184">
        <v>878.02152363658388</v>
      </c>
      <c r="X5" s="184">
        <v>365.98581204134462</v>
      </c>
      <c r="Y5" s="184">
        <v>-468.55716508894693</v>
      </c>
      <c r="Z5" s="184">
        <v>-1491.5359538073758</v>
      </c>
      <c r="AA5" s="184">
        <v>-2561.9017621605562</v>
      </c>
      <c r="AB5" s="184">
        <v>-3583.0518693010417</v>
      </c>
      <c r="AC5" s="184">
        <v>-4422.9247429701982</v>
      </c>
      <c r="AD5" s="184">
        <v>-4566.7467461048618</v>
      </c>
      <c r="AE5" s="184">
        <v>-4104.2000540789986</v>
      </c>
      <c r="AF5" s="184">
        <v>-3490.1581213297004</v>
      </c>
    </row>
    <row r="6" spans="1:32" x14ac:dyDescent="0.2">
      <c r="A6" s="2" t="s">
        <v>203</v>
      </c>
      <c r="B6" s="184">
        <v>2273.5049862667206</v>
      </c>
      <c r="C6" s="184">
        <v>1977.9886943962965</v>
      </c>
      <c r="D6" s="184">
        <v>1710.1700329608404</v>
      </c>
      <c r="E6" s="184">
        <v>1465.4327881098229</v>
      </c>
      <c r="F6" s="184">
        <v>1487.1219032410791</v>
      </c>
      <c r="G6" s="184">
        <v>1629.196430853427</v>
      </c>
      <c r="H6" s="184">
        <v>2316.3746693601033</v>
      </c>
      <c r="I6" s="184">
        <v>2082.771408387207</v>
      </c>
      <c r="J6" s="184">
        <v>2090.6559431136011</v>
      </c>
      <c r="K6" s="184">
        <v>2242.6598082993933</v>
      </c>
      <c r="L6" s="184">
        <v>118.659914793182</v>
      </c>
      <c r="M6" s="184">
        <v>-129.61123376609021</v>
      </c>
      <c r="N6" s="184">
        <v>71.906973409800685</v>
      </c>
      <c r="O6" s="184">
        <v>148.086060175292</v>
      </c>
      <c r="P6" s="184">
        <v>228.21226267279371</v>
      </c>
      <c r="Q6" s="184">
        <v>303.79408767817858</v>
      </c>
      <c r="R6" s="184">
        <v>211.13726215149109</v>
      </c>
      <c r="S6" s="184">
        <v>73.342550821332225</v>
      </c>
      <c r="T6" s="184">
        <v>37.08092979916546</v>
      </c>
      <c r="U6" s="184">
        <v>107.67123438975068</v>
      </c>
      <c r="V6" s="184">
        <v>116.29358167685041</v>
      </c>
      <c r="W6" s="184">
        <v>-27.840076701977523</v>
      </c>
      <c r="X6" s="184">
        <v>-465.47517622705436</v>
      </c>
      <c r="Y6" s="184">
        <v>-1196.9849983302756</v>
      </c>
      <c r="Z6" s="184">
        <v>-2100.4395607802085</v>
      </c>
      <c r="AA6" s="184">
        <v>-3031.8477508095234</v>
      </c>
      <c r="AB6" s="184">
        <v>-3895.3232928221105</v>
      </c>
      <c r="AC6" s="184">
        <v>-4581.547526440314</v>
      </c>
      <c r="AD6" s="184">
        <v>-4633.2683111902688</v>
      </c>
      <c r="AE6" s="184">
        <v>-4146.3264287499524</v>
      </c>
      <c r="AF6" s="184">
        <v>-3521.4102594972296</v>
      </c>
    </row>
    <row r="29" spans="1:1" x14ac:dyDescent="0.2">
      <c r="A29" s="232" t="s">
        <v>571</v>
      </c>
    </row>
    <row r="69" spans="2:32" s="221" customFormat="1" x14ac:dyDescent="0.2">
      <c r="B69" s="221">
        <v>5000</v>
      </c>
      <c r="C69" s="221">
        <v>5000</v>
      </c>
      <c r="D69" s="221">
        <v>5000</v>
      </c>
      <c r="E69" s="221">
        <v>5000</v>
      </c>
      <c r="F69" s="221">
        <v>5000</v>
      </c>
      <c r="G69" s="221">
        <v>5000</v>
      </c>
      <c r="H69" s="221">
        <v>5000</v>
      </c>
      <c r="I69" s="221">
        <v>0</v>
      </c>
      <c r="J69" s="221">
        <v>0</v>
      </c>
      <c r="K69" s="221">
        <v>0</v>
      </c>
      <c r="L69" s="221">
        <v>0</v>
      </c>
      <c r="M69" s="221">
        <v>0</v>
      </c>
      <c r="N69" s="221">
        <v>0</v>
      </c>
      <c r="O69" s="221">
        <v>0</v>
      </c>
      <c r="P69" s="221">
        <v>0</v>
      </c>
      <c r="Q69" s="221">
        <v>0</v>
      </c>
      <c r="R69" s="221">
        <v>0</v>
      </c>
      <c r="S69" s="221">
        <v>0</v>
      </c>
      <c r="T69" s="221">
        <v>0</v>
      </c>
      <c r="U69" s="221">
        <v>0</v>
      </c>
      <c r="V69" s="221">
        <v>0</v>
      </c>
      <c r="W69" s="221">
        <v>5000</v>
      </c>
      <c r="X69" s="221">
        <v>5000</v>
      </c>
      <c r="Y69" s="221">
        <v>5000</v>
      </c>
      <c r="Z69" s="221">
        <v>5000</v>
      </c>
      <c r="AA69" s="221">
        <v>5000</v>
      </c>
      <c r="AB69" s="221">
        <v>5000</v>
      </c>
      <c r="AC69" s="221">
        <v>5000</v>
      </c>
      <c r="AD69" s="221">
        <v>5000</v>
      </c>
      <c r="AE69" s="221">
        <v>5000</v>
      </c>
      <c r="AF69" s="221">
        <v>5000</v>
      </c>
    </row>
    <row r="70" spans="2:32" s="221" customFormat="1" x14ac:dyDescent="0.2">
      <c r="B70" s="221">
        <v>-15000</v>
      </c>
      <c r="C70" s="221">
        <v>-15000</v>
      </c>
      <c r="D70" s="221">
        <v>-15000</v>
      </c>
      <c r="E70" s="221">
        <v>-15000</v>
      </c>
      <c r="F70" s="221">
        <v>-15000</v>
      </c>
      <c r="G70" s="221">
        <v>-15000</v>
      </c>
      <c r="H70" s="221">
        <v>-15000</v>
      </c>
      <c r="I70" s="221">
        <v>0</v>
      </c>
      <c r="J70" s="221">
        <v>0</v>
      </c>
      <c r="K70" s="221">
        <v>0</v>
      </c>
      <c r="L70" s="221">
        <v>0</v>
      </c>
      <c r="M70" s="221">
        <v>0</v>
      </c>
      <c r="N70" s="221">
        <v>0</v>
      </c>
      <c r="O70" s="221">
        <v>0</v>
      </c>
      <c r="P70" s="221">
        <v>0</v>
      </c>
      <c r="Q70" s="221">
        <v>0</v>
      </c>
      <c r="R70" s="221">
        <v>0</v>
      </c>
      <c r="S70" s="221">
        <v>0</v>
      </c>
      <c r="T70" s="221">
        <v>0</v>
      </c>
      <c r="U70" s="221">
        <v>0</v>
      </c>
      <c r="V70" s="221">
        <v>0</v>
      </c>
      <c r="W70" s="221">
        <v>-15000</v>
      </c>
      <c r="X70" s="221">
        <v>-15000</v>
      </c>
      <c r="Y70" s="221">
        <v>-15000</v>
      </c>
      <c r="Z70" s="221">
        <v>-15000</v>
      </c>
      <c r="AA70" s="221">
        <v>-15000</v>
      </c>
      <c r="AB70" s="221">
        <v>-15000</v>
      </c>
      <c r="AC70" s="221">
        <v>-15000</v>
      </c>
      <c r="AD70" s="221">
        <v>-15000</v>
      </c>
      <c r="AE70" s="221">
        <v>-15000</v>
      </c>
      <c r="AF70" s="221">
        <v>-15000</v>
      </c>
    </row>
  </sheetData>
  <hyperlinks>
    <hyperlink ref="A29" location="OBSAH!A1" display="Zpět na obsah" xr:uid="{5113905B-1DA4-4467-8445-8E074CA3A7C9}"/>
  </hyperlinks>
  <pageMargins left="0.7" right="0.7" top="0.78740157499999996" bottom="0.78740157499999996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105"/>
  <sheetViews>
    <sheetView zoomScaleNormal="100" workbookViewId="0">
      <selection activeCell="J29" sqref="J29"/>
    </sheetView>
  </sheetViews>
  <sheetFormatPr defaultColWidth="9.33203125" defaultRowHeight="11.4" x14ac:dyDescent="0.2"/>
  <cols>
    <col min="1" max="1" width="46.109375" style="4" customWidth="1"/>
    <col min="2" max="7" width="7.88671875" style="4" customWidth="1"/>
    <col min="8" max="8" width="9.33203125" style="4"/>
    <col min="9" max="9" width="10.21875" style="4" customWidth="1"/>
    <col min="10" max="16384" width="9.33203125" style="4"/>
  </cols>
  <sheetData>
    <row r="1" spans="1:10" x14ac:dyDescent="0.2">
      <c r="A1" s="4" t="s">
        <v>110</v>
      </c>
    </row>
    <row r="2" spans="1:10" ht="12.6" thickBot="1" x14ac:dyDescent="0.3">
      <c r="A2" s="66"/>
      <c r="B2" s="67">
        <v>2021</v>
      </c>
      <c r="C2" s="67">
        <v>2031</v>
      </c>
      <c r="D2" s="67">
        <v>2041</v>
      </c>
      <c r="E2" s="67">
        <v>2051</v>
      </c>
      <c r="F2" s="67">
        <v>2061</v>
      </c>
      <c r="G2" s="67">
        <v>2071</v>
      </c>
      <c r="I2" s="153"/>
      <c r="J2" s="185"/>
    </row>
    <row r="3" spans="1:10" ht="13.2" thickTop="1" thickBot="1" x14ac:dyDescent="0.3">
      <c r="A3" s="229" t="s">
        <v>127</v>
      </c>
      <c r="B3" s="229"/>
      <c r="C3" s="229"/>
      <c r="D3" s="229"/>
      <c r="E3" s="229"/>
      <c r="F3" s="229"/>
      <c r="G3" s="229"/>
    </row>
    <row r="4" spans="1:10" ht="12" thickTop="1" x14ac:dyDescent="0.2">
      <c r="A4" s="68" t="s">
        <v>204</v>
      </c>
      <c r="B4" s="9">
        <v>3.2</v>
      </c>
      <c r="C4" s="9">
        <v>3.2775067666172846</v>
      </c>
      <c r="D4" s="9">
        <v>3.3376775653590891</v>
      </c>
      <c r="E4" s="65">
        <v>3.3843899387329444</v>
      </c>
      <c r="F4" s="65">
        <v>3.4206541378435737</v>
      </c>
      <c r="G4" s="65">
        <v>3.448807109789791</v>
      </c>
      <c r="J4" s="186"/>
    </row>
    <row r="5" spans="1:10" x14ac:dyDescent="0.2">
      <c r="A5" s="69" t="s">
        <v>205</v>
      </c>
      <c r="B5" s="9">
        <v>3.2</v>
      </c>
      <c r="C5" s="9">
        <v>2.9654100474286578</v>
      </c>
      <c r="D5" s="9">
        <v>2.7832909184922179</v>
      </c>
      <c r="E5" s="65">
        <v>2.6419064441742881</v>
      </c>
      <c r="F5" s="65">
        <v>2.5321454888320614</v>
      </c>
      <c r="G5" s="65">
        <v>2.4469348079863877</v>
      </c>
      <c r="J5" s="186"/>
    </row>
    <row r="6" spans="1:10" x14ac:dyDescent="0.2">
      <c r="A6" s="69" t="s">
        <v>181</v>
      </c>
      <c r="B6" s="9">
        <v>0.2</v>
      </c>
      <c r="C6" s="9">
        <v>0.2</v>
      </c>
      <c r="D6" s="9">
        <v>0.2</v>
      </c>
      <c r="E6" s="65">
        <v>0.2</v>
      </c>
      <c r="F6" s="65">
        <v>0.2</v>
      </c>
      <c r="G6" s="65">
        <v>0.2</v>
      </c>
      <c r="J6" s="186"/>
    </row>
    <row r="7" spans="1:10" x14ac:dyDescent="0.2">
      <c r="A7" s="69" t="s">
        <v>182</v>
      </c>
      <c r="B7" s="9">
        <v>16.5</v>
      </c>
      <c r="C7" s="9">
        <v>16.353577018665682</v>
      </c>
      <c r="D7" s="9">
        <v>16.416374256959248</v>
      </c>
      <c r="E7" s="65">
        <v>16.831910527910956</v>
      </c>
      <c r="F7" s="65">
        <v>17.095184139620333</v>
      </c>
      <c r="G7" s="65">
        <v>17.108027167268478</v>
      </c>
      <c r="J7" s="186"/>
    </row>
    <row r="8" spans="1:10" x14ac:dyDescent="0.2">
      <c r="A8" s="70" t="s">
        <v>206</v>
      </c>
      <c r="B8" s="71">
        <v>8.5</v>
      </c>
      <c r="C8" s="71">
        <v>8.7058773488271619</v>
      </c>
      <c r="D8" s="71">
        <v>8.8657060329850808</v>
      </c>
      <c r="E8" s="65">
        <v>8.9897857747593832</v>
      </c>
      <c r="F8" s="65">
        <v>9.0861125536469931</v>
      </c>
      <c r="G8" s="65">
        <v>9.1608938853791315</v>
      </c>
      <c r="I8" s="187"/>
      <c r="J8" s="186"/>
    </row>
    <row r="9" spans="1:10" x14ac:dyDescent="0.2">
      <c r="A9" s="70" t="s">
        <v>207</v>
      </c>
      <c r="B9" s="71">
        <v>4.5</v>
      </c>
      <c r="C9" s="71">
        <v>4.6089938905555563</v>
      </c>
      <c r="D9" s="71">
        <v>4.6936090762862186</v>
      </c>
      <c r="E9" s="65">
        <v>4.7592983513432028</v>
      </c>
      <c r="F9" s="65">
        <v>4.8102948813425259</v>
      </c>
      <c r="G9" s="65">
        <v>4.849884998141893</v>
      </c>
      <c r="I9" s="187"/>
      <c r="J9" s="186"/>
    </row>
    <row r="10" spans="1:10" x14ac:dyDescent="0.2">
      <c r="A10" s="70" t="s">
        <v>208</v>
      </c>
      <c r="B10" s="188">
        <v>2.2855072503810319</v>
      </c>
      <c r="C10" s="188">
        <v>1.8096407418014822</v>
      </c>
      <c r="D10" s="188">
        <v>1.605430060678291</v>
      </c>
      <c r="E10" s="188">
        <v>1.8136801747835176</v>
      </c>
      <c r="F10" s="188">
        <v>1.916031402939474</v>
      </c>
      <c r="G10" s="188">
        <v>1.8039456175762822</v>
      </c>
      <c r="J10" s="186"/>
    </row>
    <row r="11" spans="1:10" x14ac:dyDescent="0.2">
      <c r="A11" s="70" t="s">
        <v>209</v>
      </c>
      <c r="B11" s="71">
        <v>1.2</v>
      </c>
      <c r="C11" s="71">
        <v>1.2290650374814815</v>
      </c>
      <c r="D11" s="71">
        <v>1.2516290870096582</v>
      </c>
      <c r="E11" s="65">
        <v>1.2691462270248541</v>
      </c>
      <c r="F11" s="65">
        <v>1.2827453016913402</v>
      </c>
      <c r="G11" s="65">
        <v>1.2933026661711715</v>
      </c>
      <c r="I11" s="187"/>
      <c r="J11" s="186"/>
    </row>
    <row r="12" spans="1:10" x14ac:dyDescent="0.2">
      <c r="A12" s="69" t="s">
        <v>210</v>
      </c>
      <c r="B12" s="9">
        <v>11.8</v>
      </c>
      <c r="C12" s="9">
        <v>11.8</v>
      </c>
      <c r="D12" s="9">
        <v>11.8</v>
      </c>
      <c r="E12" s="65">
        <v>11.8</v>
      </c>
      <c r="F12" s="65">
        <v>11.8</v>
      </c>
      <c r="G12" s="65">
        <v>11.8</v>
      </c>
      <c r="J12" s="186"/>
    </row>
    <row r="13" spans="1:10" x14ac:dyDescent="0.2">
      <c r="A13" s="69" t="s">
        <v>211</v>
      </c>
      <c r="B13" s="9">
        <v>0.5</v>
      </c>
      <c r="C13" s="9">
        <v>0.51</v>
      </c>
      <c r="D13" s="9">
        <v>0.51</v>
      </c>
      <c r="E13" s="65">
        <v>0.51</v>
      </c>
      <c r="F13" s="65">
        <v>0.51</v>
      </c>
      <c r="G13" s="65">
        <v>0.51</v>
      </c>
      <c r="J13" s="186"/>
    </row>
    <row r="14" spans="1:10" ht="12" thickBot="1" x14ac:dyDescent="0.25">
      <c r="A14" s="72" t="s">
        <v>126</v>
      </c>
      <c r="B14" s="73">
        <v>4.8</v>
      </c>
      <c r="C14" s="73">
        <v>4.8</v>
      </c>
      <c r="D14" s="73">
        <v>4.8</v>
      </c>
      <c r="E14" s="74">
        <v>4.8</v>
      </c>
      <c r="F14" s="74">
        <v>4.8</v>
      </c>
      <c r="G14" s="74">
        <v>4.8</v>
      </c>
      <c r="J14" s="186"/>
    </row>
    <row r="15" spans="1:10" x14ac:dyDescent="0.2">
      <c r="A15" s="17" t="s">
        <v>189</v>
      </c>
      <c r="B15" s="9">
        <v>40.195507250381034</v>
      </c>
      <c r="C15" s="9">
        <v>39.906493832711625</v>
      </c>
      <c r="D15" s="9">
        <v>39.847342740810554</v>
      </c>
      <c r="E15" s="65">
        <v>40.168206910818185</v>
      </c>
      <c r="F15" s="65">
        <v>40.357983766295966</v>
      </c>
      <c r="G15" s="65">
        <v>40.313769085044655</v>
      </c>
    </row>
    <row r="16" spans="1:10" ht="12" thickBot="1" x14ac:dyDescent="0.25">
      <c r="A16" s="75"/>
      <c r="B16" s="76"/>
      <c r="C16" s="76"/>
      <c r="D16" s="76"/>
      <c r="E16" s="77"/>
      <c r="F16" s="77"/>
      <c r="G16" s="77"/>
    </row>
    <row r="17" spans="1:10" ht="13.2" thickTop="1" thickBot="1" x14ac:dyDescent="0.3">
      <c r="A17" s="229" t="s">
        <v>133</v>
      </c>
      <c r="B17" s="229"/>
      <c r="C17" s="229"/>
      <c r="D17" s="229"/>
      <c r="E17" s="229"/>
      <c r="F17" s="229"/>
      <c r="G17" s="229"/>
    </row>
    <row r="18" spans="1:10" ht="12" thickTop="1" x14ac:dyDescent="0.2">
      <c r="A18" s="68" t="s">
        <v>212</v>
      </c>
      <c r="B18" s="9">
        <v>9.3961134775911663</v>
      </c>
      <c r="C18" s="9">
        <v>9.3280179324598418</v>
      </c>
      <c r="D18" s="9">
        <v>11.177202545071671</v>
      </c>
      <c r="E18" s="9">
        <v>13.249134320155648</v>
      </c>
      <c r="F18" s="9">
        <v>13.91238820140201</v>
      </c>
      <c r="G18" s="9">
        <v>12.539311758626436</v>
      </c>
      <c r="I18" s="32"/>
    </row>
    <row r="19" spans="1:10" x14ac:dyDescent="0.2">
      <c r="A19" s="69" t="s">
        <v>213</v>
      </c>
      <c r="B19" s="9">
        <v>5.6516974970910541</v>
      </c>
      <c r="C19" s="9">
        <v>6.0315036841378484</v>
      </c>
      <c r="D19" s="9">
        <v>6.3533485413121173</v>
      </c>
      <c r="E19" s="9">
        <v>6.5892861483832084</v>
      </c>
      <c r="F19" s="9">
        <v>6.7150324055541857</v>
      </c>
      <c r="G19" s="9">
        <v>6.667360859775016</v>
      </c>
    </row>
    <row r="20" spans="1:10" ht="12.6" customHeight="1" x14ac:dyDescent="0.2">
      <c r="A20" s="69" t="s">
        <v>214</v>
      </c>
      <c r="B20" s="9">
        <v>3.1418462894781376</v>
      </c>
      <c r="C20" s="9">
        <v>3.1714323829593773</v>
      </c>
      <c r="D20" s="9">
        <v>3.5190570511279708</v>
      </c>
      <c r="E20" s="9">
        <v>3.8476181314035287</v>
      </c>
      <c r="F20" s="9">
        <v>4.1181168959608989</v>
      </c>
      <c r="G20" s="9">
        <v>4.1631618122927723</v>
      </c>
      <c r="I20" s="32"/>
    </row>
    <row r="21" spans="1:10" x14ac:dyDescent="0.2">
      <c r="A21" s="69" t="s">
        <v>215</v>
      </c>
      <c r="B21" s="9">
        <v>2.2855072503810319</v>
      </c>
      <c r="C21" s="9">
        <v>1.8096407418014822</v>
      </c>
      <c r="D21" s="9">
        <v>1.605430060678291</v>
      </c>
      <c r="E21" s="9">
        <v>1.8136801747835176</v>
      </c>
      <c r="F21" s="9">
        <v>1.916031402939474</v>
      </c>
      <c r="G21" s="9">
        <v>1.8039456175762822</v>
      </c>
    </row>
    <row r="22" spans="1:10" x14ac:dyDescent="0.2">
      <c r="A22" s="69" t="s">
        <v>216</v>
      </c>
      <c r="B22" s="9">
        <v>0.59849810115671009</v>
      </c>
      <c r="C22" s="9">
        <v>0.67015553777939041</v>
      </c>
      <c r="D22" s="9">
        <v>0.76793671915284323</v>
      </c>
      <c r="E22" s="9">
        <v>0.85206878154521937</v>
      </c>
      <c r="F22" s="9">
        <v>0.98039873955660251</v>
      </c>
      <c r="G22" s="9">
        <v>1.0174982866551086</v>
      </c>
    </row>
    <row r="23" spans="1:10" ht="14.4" x14ac:dyDescent="0.3">
      <c r="A23" s="69" t="s">
        <v>67</v>
      </c>
      <c r="B23" s="189">
        <v>5.0351814486503228</v>
      </c>
      <c r="C23" s="189">
        <v>5.1378078262494773</v>
      </c>
      <c r="D23" s="189">
        <v>5.0971357191117992</v>
      </c>
      <c r="E23" s="189">
        <v>5.5305666500175574</v>
      </c>
      <c r="F23" s="189">
        <v>5.8559201248109929</v>
      </c>
      <c r="G23" s="189">
        <v>5.5863782603171224</v>
      </c>
    </row>
    <row r="24" spans="1:10" x14ac:dyDescent="0.2">
      <c r="A24" s="69" t="s">
        <v>217</v>
      </c>
      <c r="B24" s="9">
        <v>17</v>
      </c>
      <c r="C24" s="9">
        <v>17</v>
      </c>
      <c r="D24" s="9">
        <v>17</v>
      </c>
      <c r="E24" s="9">
        <v>17</v>
      </c>
      <c r="F24" s="9">
        <v>17</v>
      </c>
      <c r="G24" s="9">
        <v>17</v>
      </c>
    </row>
    <row r="25" spans="1:10" x14ac:dyDescent="0.2">
      <c r="A25" s="69" t="s">
        <v>218</v>
      </c>
      <c r="B25" s="9">
        <f>SUM(B26:B29)</f>
        <v>0</v>
      </c>
      <c r="C25" s="9">
        <f t="shared" ref="C25:G25" si="0">SUM(C26:C29)</f>
        <v>0.67456185809982627</v>
      </c>
      <c r="D25" s="9">
        <f t="shared" si="0"/>
        <v>0.68609174943940876</v>
      </c>
      <c r="E25" s="9">
        <f t="shared" si="0"/>
        <v>0.70453609028312125</v>
      </c>
      <c r="F25" s="9">
        <f t="shared" si="0"/>
        <v>0.7245765002948763</v>
      </c>
      <c r="G25" s="9">
        <f t="shared" si="0"/>
        <v>0.76358275494884764</v>
      </c>
    </row>
    <row r="26" spans="1:10" x14ac:dyDescent="0.2">
      <c r="A26" s="70" t="s">
        <v>219</v>
      </c>
      <c r="B26" s="71">
        <v>0</v>
      </c>
      <c r="C26" s="71">
        <v>-0.12169829182610004</v>
      </c>
      <c r="D26" s="71">
        <v>-0.20042459859922435</v>
      </c>
      <c r="E26" s="71">
        <v>-0.2520488178162954</v>
      </c>
      <c r="F26" s="71">
        <v>-0.28640470647048444</v>
      </c>
      <c r="G26" s="71">
        <v>-0.30962790973583854</v>
      </c>
      <c r="J26" s="132"/>
    </row>
    <row r="27" spans="1:10" x14ac:dyDescent="0.2">
      <c r="A27" s="70" t="s">
        <v>220</v>
      </c>
      <c r="B27" s="71">
        <v>0</v>
      </c>
      <c r="C27" s="71">
        <v>0.6</v>
      </c>
      <c r="D27" s="71">
        <v>0.6</v>
      </c>
      <c r="E27" s="71">
        <v>0.6</v>
      </c>
      <c r="F27" s="71">
        <v>0.6</v>
      </c>
      <c r="G27" s="71">
        <v>0.6</v>
      </c>
      <c r="J27" s="132"/>
    </row>
    <row r="28" spans="1:10" x14ac:dyDescent="0.2">
      <c r="A28" s="70" t="s">
        <v>221</v>
      </c>
      <c r="B28" s="71">
        <v>0</v>
      </c>
      <c r="C28" s="71">
        <v>0.11626014992592637</v>
      </c>
      <c r="D28" s="71">
        <v>0.20651634803863317</v>
      </c>
      <c r="E28" s="71">
        <v>0.27658490809941672</v>
      </c>
      <c r="F28" s="71">
        <v>0.3309812067653608</v>
      </c>
      <c r="G28" s="71">
        <v>0.37321066468468622</v>
      </c>
      <c r="J28" s="132"/>
    </row>
    <row r="29" spans="1:10" x14ac:dyDescent="0.2">
      <c r="A29" s="70" t="s">
        <v>222</v>
      </c>
      <c r="B29" s="71">
        <v>0</v>
      </c>
      <c r="C29" s="71">
        <v>0.08</v>
      </c>
      <c r="D29" s="71">
        <v>0.08</v>
      </c>
      <c r="E29" s="71">
        <v>0.08</v>
      </c>
      <c r="F29" s="71">
        <v>0.08</v>
      </c>
      <c r="G29" s="71">
        <v>0.1</v>
      </c>
      <c r="J29" s="132"/>
    </row>
    <row r="30" spans="1:10" x14ac:dyDescent="0.2">
      <c r="A30" s="69" t="s">
        <v>223</v>
      </c>
      <c r="B30" s="9">
        <v>43.108844064348425</v>
      </c>
      <c r="C30" s="9">
        <v>43.823119963487244</v>
      </c>
      <c r="D30" s="9">
        <v>46.206202385894095</v>
      </c>
      <c r="E30" s="9">
        <v>49.586890296571802</v>
      </c>
      <c r="F30" s="9">
        <v>51.22246427051904</v>
      </c>
      <c r="G30" s="9">
        <v>49.541239350191589</v>
      </c>
    </row>
    <row r="31" spans="1:10" x14ac:dyDescent="0.2">
      <c r="A31" s="69" t="s">
        <v>79</v>
      </c>
      <c r="B31" s="9">
        <v>-2.9133368139673905</v>
      </c>
      <c r="C31" s="9">
        <v>-3.9166261307756187</v>
      </c>
      <c r="D31" s="9">
        <v>-6.3588596450835411</v>
      </c>
      <c r="E31" s="9">
        <v>-9.4186833857536172</v>
      </c>
      <c r="F31" s="9">
        <v>-10.864480504223074</v>
      </c>
      <c r="G31" s="9">
        <v>-9.227470265146934</v>
      </c>
    </row>
    <row r="32" spans="1:10" x14ac:dyDescent="0.2">
      <c r="A32" s="69" t="s">
        <v>553</v>
      </c>
      <c r="B32" s="9">
        <v>0.8</v>
      </c>
      <c r="C32" s="9">
        <v>1.8222521012134298</v>
      </c>
      <c r="D32" s="9">
        <v>2.8463517132977318</v>
      </c>
      <c r="E32" s="9">
        <v>4.6635520075417336</v>
      </c>
      <c r="F32" s="9">
        <v>6.8376052505043994</v>
      </c>
      <c r="G32" s="9">
        <v>8.3865416049144628</v>
      </c>
      <c r="J32" s="186"/>
    </row>
    <row r="33" spans="1:10" ht="12" thickBot="1" x14ac:dyDescent="0.25">
      <c r="A33" s="17" t="s">
        <v>554</v>
      </c>
      <c r="B33" s="9">
        <v>43.908844064348422</v>
      </c>
      <c r="C33" s="9">
        <v>45.645372064700673</v>
      </c>
      <c r="D33" s="9">
        <v>49.052554099191823</v>
      </c>
      <c r="E33" s="9">
        <v>54.250442304113534</v>
      </c>
      <c r="F33" s="9">
        <v>58.060069521023436</v>
      </c>
      <c r="G33" s="9">
        <v>57.927780955106051</v>
      </c>
    </row>
    <row r="34" spans="1:10" ht="12.6" thickBot="1" x14ac:dyDescent="0.3">
      <c r="A34" s="78"/>
      <c r="B34" s="79"/>
      <c r="C34" s="79"/>
      <c r="D34" s="79"/>
      <c r="E34" s="79"/>
      <c r="F34" s="79"/>
      <c r="G34" s="79"/>
    </row>
    <row r="35" spans="1:10" x14ac:dyDescent="0.2">
      <c r="A35" s="80" t="s">
        <v>555</v>
      </c>
      <c r="B35" s="9">
        <v>-3.7133368139673877</v>
      </c>
      <c r="C35" s="9">
        <v>-5.7388782319890481</v>
      </c>
      <c r="D35" s="9">
        <v>-9.2052113583812698</v>
      </c>
      <c r="E35" s="9">
        <v>-14.082235393295349</v>
      </c>
      <c r="F35" s="9">
        <v>-17.70208575472747</v>
      </c>
      <c r="G35" s="9">
        <v>-17.614011870061397</v>
      </c>
    </row>
    <row r="36" spans="1:10" ht="7.8" customHeight="1" x14ac:dyDescent="0.2">
      <c r="A36" s="18"/>
      <c r="B36" s="9"/>
      <c r="C36" s="9"/>
      <c r="D36" s="9"/>
      <c r="E36" s="9"/>
      <c r="F36" s="9"/>
      <c r="G36" s="9"/>
    </row>
    <row r="37" spans="1:10" x14ac:dyDescent="0.2">
      <c r="A37" s="18" t="s">
        <v>556</v>
      </c>
      <c r="B37" s="9">
        <v>44.8</v>
      </c>
      <c r="C37" s="9">
        <v>73.545193850117016</v>
      </c>
      <c r="D37" s="9">
        <v>114.99789919654913</v>
      </c>
      <c r="E37" s="9">
        <v>187.9162324271314</v>
      </c>
      <c r="F37" s="9">
        <v>274.04646305638352</v>
      </c>
      <c r="G37" s="9">
        <v>334.07767355657188</v>
      </c>
      <c r="J37" s="132"/>
    </row>
    <row r="39" spans="1:10" x14ac:dyDescent="0.2">
      <c r="A39" s="232" t="s">
        <v>571</v>
      </c>
    </row>
    <row r="43" spans="1:10" x14ac:dyDescent="0.2">
      <c r="B43" s="9"/>
      <c r="C43" s="9"/>
      <c r="D43" s="9"/>
      <c r="E43" s="9"/>
      <c r="F43" s="9"/>
      <c r="G43" s="9"/>
    </row>
    <row r="44" spans="1:10" x14ac:dyDescent="0.2">
      <c r="B44" s="190"/>
      <c r="C44" s="190"/>
      <c r="D44" s="190"/>
      <c r="E44" s="190"/>
      <c r="F44" s="190"/>
      <c r="G44" s="190"/>
    </row>
    <row r="45" spans="1:10" x14ac:dyDescent="0.2">
      <c r="B45" s="9"/>
      <c r="C45" s="9"/>
      <c r="D45" s="9"/>
      <c r="E45" s="9"/>
      <c r="F45" s="9"/>
      <c r="G45" s="9"/>
    </row>
    <row r="47" spans="1:10" x14ac:dyDescent="0.2">
      <c r="B47" s="9"/>
      <c r="C47" s="9"/>
      <c r="D47" s="9"/>
      <c r="E47" s="9"/>
      <c r="F47" s="9"/>
      <c r="G47" s="9"/>
    </row>
    <row r="48" spans="1:10" x14ac:dyDescent="0.2">
      <c r="B48" s="9"/>
      <c r="C48" s="9"/>
      <c r="D48" s="9"/>
      <c r="E48" s="9"/>
      <c r="F48" s="9"/>
      <c r="G48" s="9"/>
    </row>
    <row r="49" spans="1:7" x14ac:dyDescent="0.2">
      <c r="B49" s="9"/>
      <c r="C49" s="9"/>
      <c r="D49" s="9"/>
      <c r="E49" s="9"/>
      <c r="F49" s="9"/>
      <c r="G49" s="9"/>
    </row>
    <row r="50" spans="1:7" x14ac:dyDescent="0.2">
      <c r="B50" s="9"/>
      <c r="C50" s="9"/>
      <c r="D50" s="9"/>
      <c r="E50" s="9"/>
      <c r="F50" s="9"/>
      <c r="G50" s="9"/>
    </row>
    <row r="51" spans="1:7" x14ac:dyDescent="0.2">
      <c r="B51" s="9"/>
      <c r="C51" s="9"/>
      <c r="D51" s="9"/>
      <c r="E51" s="9"/>
      <c r="F51" s="9"/>
      <c r="G51" s="9"/>
    </row>
    <row r="53" spans="1:7" x14ac:dyDescent="0.2">
      <c r="B53" s="9"/>
      <c r="C53" s="9"/>
      <c r="D53" s="9"/>
      <c r="E53" s="9"/>
      <c r="F53" s="9"/>
      <c r="G53" s="9"/>
    </row>
    <row r="56" spans="1:7" x14ac:dyDescent="0.2">
      <c r="B56" s="9"/>
      <c r="C56" s="9"/>
      <c r="D56" s="9"/>
      <c r="E56" s="9"/>
      <c r="F56" s="9"/>
      <c r="G56" s="9"/>
    </row>
    <row r="57" spans="1:7" ht="14.4" x14ac:dyDescent="0.3">
      <c r="B57"/>
      <c r="C57"/>
      <c r="D57"/>
      <c r="E57"/>
      <c r="F57"/>
      <c r="G57"/>
    </row>
    <row r="61" spans="1:7" ht="14.4" x14ac:dyDescent="0.3">
      <c r="A61"/>
      <c r="B61"/>
      <c r="C61"/>
      <c r="D61"/>
      <c r="E61"/>
      <c r="F61"/>
      <c r="G61"/>
    </row>
    <row r="62" spans="1:7" ht="14.4" x14ac:dyDescent="0.3">
      <c r="A62" s="233"/>
      <c r="B62" s="189"/>
      <c r="C62" s="189"/>
      <c r="D62" s="189"/>
      <c r="E62" s="189"/>
      <c r="F62" s="189"/>
      <c r="G62" s="189"/>
    </row>
    <row r="63" spans="1:7" ht="14.4" x14ac:dyDescent="0.3">
      <c r="A63" s="233"/>
      <c r="B63"/>
      <c r="C63"/>
      <c r="D63"/>
      <c r="E63"/>
      <c r="F63"/>
      <c r="G63"/>
    </row>
    <row r="64" spans="1:7" x14ac:dyDescent="0.2">
      <c r="A64" s="139"/>
    </row>
    <row r="65" spans="1:15" x14ac:dyDescent="0.2">
      <c r="A65" s="139"/>
    </row>
    <row r="66" spans="1:15" x14ac:dyDescent="0.2">
      <c r="A66" s="139"/>
      <c r="B66" s="9"/>
      <c r="C66" s="9"/>
      <c r="D66" s="9"/>
      <c r="E66" s="9"/>
      <c r="F66" s="9"/>
      <c r="G66" s="9"/>
      <c r="J66" s="9"/>
      <c r="K66" s="9"/>
      <c r="L66" s="9"/>
      <c r="M66" s="9"/>
      <c r="N66" s="9"/>
      <c r="O66" s="9"/>
    </row>
    <row r="67" spans="1:15" x14ac:dyDescent="0.2">
      <c r="A67" s="234"/>
      <c r="B67" s="9"/>
      <c r="C67" s="9"/>
      <c r="D67" s="9"/>
      <c r="E67" s="9"/>
      <c r="F67" s="9"/>
      <c r="G67" s="9"/>
      <c r="J67" s="9"/>
      <c r="K67" s="9"/>
      <c r="L67" s="9"/>
      <c r="M67" s="9"/>
      <c r="N67" s="9"/>
      <c r="O67" s="9"/>
    </row>
    <row r="68" spans="1:15" x14ac:dyDescent="0.2">
      <c r="A68" s="234"/>
      <c r="B68" s="9"/>
      <c r="C68" s="9"/>
      <c r="D68" s="9"/>
      <c r="E68" s="9"/>
      <c r="F68" s="9"/>
      <c r="G68" s="9"/>
      <c r="J68" s="9"/>
      <c r="K68" s="9"/>
      <c r="L68" s="9"/>
      <c r="M68" s="9"/>
      <c r="N68" s="9"/>
      <c r="O68" s="9"/>
    </row>
    <row r="69" spans="1:15" x14ac:dyDescent="0.2">
      <c r="A69" s="234"/>
      <c r="B69" s="9"/>
      <c r="C69" s="9"/>
      <c r="D69" s="9"/>
      <c r="E69" s="9"/>
      <c r="F69" s="9"/>
      <c r="G69" s="9"/>
      <c r="J69" s="9"/>
      <c r="K69" s="9"/>
      <c r="L69" s="9"/>
      <c r="M69" s="9"/>
      <c r="N69" s="9"/>
      <c r="O69" s="9"/>
    </row>
    <row r="70" spans="1:15" x14ac:dyDescent="0.2">
      <c r="A70" s="234"/>
      <c r="B70" s="9"/>
      <c r="C70" s="9"/>
      <c r="D70" s="9"/>
      <c r="E70" s="9"/>
      <c r="F70" s="9"/>
      <c r="G70" s="9"/>
      <c r="J70" s="9"/>
      <c r="K70" s="9"/>
      <c r="L70" s="9"/>
      <c r="M70" s="9"/>
      <c r="N70" s="9"/>
      <c r="O70" s="9"/>
    </row>
    <row r="71" spans="1:15" x14ac:dyDescent="0.2">
      <c r="A71" s="235"/>
      <c r="B71" s="9"/>
      <c r="C71" s="9"/>
      <c r="D71" s="9"/>
      <c r="E71" s="9"/>
      <c r="F71" s="9"/>
      <c r="G71" s="9"/>
      <c r="J71" s="9"/>
      <c r="K71" s="9"/>
      <c r="L71" s="9"/>
      <c r="M71" s="9"/>
      <c r="N71" s="9"/>
      <c r="O71" s="9"/>
    </row>
    <row r="72" spans="1:15" x14ac:dyDescent="0.2">
      <c r="A72" s="235"/>
      <c r="B72" s="9"/>
      <c r="C72" s="9"/>
      <c r="D72" s="9"/>
      <c r="E72" s="9"/>
      <c r="F72" s="9"/>
      <c r="G72" s="9"/>
      <c r="J72" s="9"/>
      <c r="K72" s="9"/>
      <c r="L72" s="9"/>
      <c r="M72" s="9"/>
      <c r="N72" s="9"/>
      <c r="O72" s="9"/>
    </row>
    <row r="73" spans="1:15" x14ac:dyDescent="0.2">
      <c r="A73" s="235"/>
      <c r="B73" s="9"/>
      <c r="C73" s="9"/>
      <c r="D73" s="9"/>
      <c r="E73" s="9"/>
      <c r="F73" s="9"/>
      <c r="G73" s="9"/>
      <c r="J73" s="9"/>
      <c r="K73" s="9"/>
      <c r="L73" s="9"/>
      <c r="M73" s="9"/>
      <c r="N73" s="9"/>
      <c r="O73" s="9"/>
    </row>
    <row r="74" spans="1:15" x14ac:dyDescent="0.2">
      <c r="A74" s="235"/>
      <c r="B74" s="9"/>
      <c r="C74" s="9"/>
      <c r="D74" s="9"/>
      <c r="E74" s="9"/>
      <c r="F74" s="9"/>
      <c r="G74" s="9"/>
      <c r="J74" s="9"/>
      <c r="K74" s="9"/>
      <c r="L74" s="9"/>
      <c r="M74" s="9"/>
      <c r="N74" s="9"/>
      <c r="O74" s="9"/>
    </row>
    <row r="75" spans="1:15" x14ac:dyDescent="0.2">
      <c r="A75" s="234"/>
      <c r="B75" s="9"/>
      <c r="C75" s="9"/>
      <c r="D75" s="9"/>
      <c r="E75" s="9"/>
      <c r="F75" s="9"/>
      <c r="G75" s="9"/>
      <c r="J75" s="9"/>
      <c r="K75" s="9"/>
      <c r="L75" s="9"/>
      <c r="M75" s="9"/>
      <c r="N75" s="9"/>
      <c r="O75" s="9"/>
    </row>
    <row r="76" spans="1:15" x14ac:dyDescent="0.2">
      <c r="A76" s="234"/>
      <c r="B76" s="9"/>
      <c r="C76" s="9"/>
      <c r="D76" s="9"/>
      <c r="E76" s="9"/>
      <c r="F76" s="9"/>
      <c r="G76" s="9"/>
      <c r="J76" s="9"/>
      <c r="K76" s="9"/>
      <c r="L76" s="9"/>
      <c r="M76" s="9"/>
      <c r="N76" s="9"/>
      <c r="O76" s="9"/>
    </row>
    <row r="77" spans="1:15" x14ac:dyDescent="0.2">
      <c r="A77" s="234"/>
      <c r="B77" s="9"/>
      <c r="C77" s="9"/>
      <c r="D77" s="9"/>
      <c r="E77" s="9"/>
      <c r="F77" s="9"/>
      <c r="G77" s="9"/>
      <c r="J77" s="9"/>
      <c r="K77" s="9"/>
      <c r="L77" s="9"/>
      <c r="M77" s="9"/>
      <c r="N77" s="9"/>
      <c r="O77" s="9"/>
    </row>
    <row r="78" spans="1:15" x14ac:dyDescent="0.2">
      <c r="A78" s="139"/>
      <c r="B78" s="9"/>
      <c r="C78" s="9"/>
      <c r="D78" s="9"/>
      <c r="E78" s="9"/>
      <c r="F78" s="9"/>
      <c r="G78" s="9"/>
      <c r="J78" s="9"/>
      <c r="K78" s="9"/>
      <c r="L78" s="9"/>
      <c r="M78" s="9"/>
      <c r="N78" s="9"/>
      <c r="O78" s="9"/>
    </row>
    <row r="79" spans="1:15" x14ac:dyDescent="0.2">
      <c r="A79" s="234"/>
      <c r="B79" s="9"/>
      <c r="C79" s="9"/>
      <c r="D79" s="9"/>
      <c r="E79" s="9"/>
      <c r="F79" s="9"/>
      <c r="G79" s="9"/>
      <c r="J79" s="9"/>
      <c r="K79" s="9"/>
      <c r="L79" s="9"/>
      <c r="M79" s="9"/>
      <c r="N79" s="9"/>
      <c r="O79" s="9"/>
    </row>
    <row r="80" spans="1:15" x14ac:dyDescent="0.2">
      <c r="A80" s="234"/>
      <c r="B80" s="9"/>
      <c r="C80" s="9"/>
      <c r="D80" s="9"/>
      <c r="E80" s="9"/>
      <c r="F80" s="9"/>
      <c r="G80" s="9"/>
      <c r="J80" s="9"/>
      <c r="K80" s="9"/>
      <c r="L80" s="9"/>
      <c r="M80" s="9"/>
      <c r="N80" s="9"/>
      <c r="O80" s="9"/>
    </row>
    <row r="81" spans="1:15" x14ac:dyDescent="0.2">
      <c r="A81" s="234"/>
      <c r="B81" s="9"/>
      <c r="C81" s="9"/>
      <c r="D81" s="9"/>
      <c r="E81" s="9"/>
      <c r="F81" s="9"/>
      <c r="G81" s="9"/>
      <c r="J81" s="9"/>
      <c r="K81" s="9"/>
      <c r="L81" s="9"/>
      <c r="M81" s="9"/>
      <c r="N81" s="9"/>
      <c r="O81" s="9"/>
    </row>
    <row r="82" spans="1:15" x14ac:dyDescent="0.2">
      <c r="A82" s="234"/>
      <c r="B82" s="9"/>
      <c r="C82" s="9"/>
      <c r="D82" s="9"/>
      <c r="E82" s="9"/>
      <c r="F82" s="9"/>
      <c r="G82" s="9"/>
      <c r="J82" s="9"/>
      <c r="K82" s="9"/>
      <c r="L82" s="9"/>
      <c r="M82" s="9"/>
      <c r="N82" s="9"/>
      <c r="O82" s="9"/>
    </row>
    <row r="83" spans="1:15" x14ac:dyDescent="0.2">
      <c r="A83" s="234"/>
      <c r="B83" s="9"/>
      <c r="C83" s="9"/>
      <c r="D83" s="9"/>
      <c r="E83" s="9"/>
      <c r="F83" s="9"/>
      <c r="G83" s="9"/>
      <c r="J83" s="9"/>
      <c r="K83" s="9"/>
      <c r="L83" s="9"/>
      <c r="M83" s="9"/>
      <c r="N83" s="9"/>
      <c r="O83" s="9"/>
    </row>
    <row r="84" spans="1:15" x14ac:dyDescent="0.2">
      <c r="A84" s="234"/>
      <c r="B84" s="9"/>
      <c r="C84" s="9"/>
      <c r="D84" s="9"/>
      <c r="E84" s="9"/>
      <c r="F84" s="9"/>
      <c r="G84" s="9"/>
      <c r="J84" s="9"/>
      <c r="K84" s="9"/>
      <c r="L84" s="9"/>
      <c r="M84" s="9"/>
      <c r="N84" s="9"/>
      <c r="O84" s="9"/>
    </row>
    <row r="85" spans="1:15" x14ac:dyDescent="0.2">
      <c r="A85" s="234"/>
      <c r="B85" s="9"/>
      <c r="C85" s="9"/>
      <c r="D85" s="9"/>
      <c r="E85" s="9"/>
      <c r="F85" s="9"/>
      <c r="G85" s="9"/>
      <c r="J85" s="9"/>
      <c r="K85" s="9"/>
      <c r="L85" s="9"/>
      <c r="M85" s="9"/>
      <c r="N85" s="9"/>
      <c r="O85" s="9"/>
    </row>
    <row r="86" spans="1:15" x14ac:dyDescent="0.2">
      <c r="A86" s="234"/>
      <c r="B86" s="9"/>
      <c r="C86" s="9"/>
      <c r="D86" s="9"/>
      <c r="E86" s="9"/>
      <c r="F86" s="9"/>
      <c r="G86" s="9"/>
      <c r="J86" s="9"/>
      <c r="K86" s="9"/>
      <c r="L86" s="9"/>
      <c r="M86" s="9"/>
      <c r="N86" s="9"/>
      <c r="O86" s="9"/>
    </row>
    <row r="87" spans="1:15" x14ac:dyDescent="0.2">
      <c r="A87" s="235"/>
      <c r="B87" s="9"/>
      <c r="C87" s="9"/>
      <c r="D87" s="9"/>
      <c r="E87" s="9"/>
      <c r="F87" s="9"/>
      <c r="G87" s="9"/>
      <c r="J87" s="9"/>
      <c r="K87" s="9"/>
      <c r="L87" s="9"/>
      <c r="M87" s="9"/>
      <c r="N87" s="9"/>
      <c r="O87" s="9"/>
    </row>
    <row r="88" spans="1:15" x14ac:dyDescent="0.2">
      <c r="A88" s="235"/>
      <c r="B88" s="9"/>
      <c r="C88" s="9"/>
      <c r="D88" s="9"/>
      <c r="E88" s="9"/>
      <c r="F88" s="9"/>
      <c r="G88" s="9"/>
      <c r="J88" s="9"/>
      <c r="K88" s="9"/>
      <c r="L88" s="9"/>
      <c r="M88" s="9"/>
      <c r="N88" s="9"/>
      <c r="O88" s="9"/>
    </row>
    <row r="89" spans="1:15" x14ac:dyDescent="0.2">
      <c r="A89" s="235"/>
      <c r="B89" s="9"/>
      <c r="C89" s="9"/>
      <c r="D89" s="9"/>
      <c r="E89" s="9"/>
      <c r="F89" s="9"/>
      <c r="G89" s="9"/>
      <c r="J89" s="9"/>
      <c r="K89" s="9"/>
      <c r="L89" s="9"/>
      <c r="M89" s="9"/>
      <c r="N89" s="9"/>
      <c r="O89" s="9"/>
    </row>
    <row r="90" spans="1:15" x14ac:dyDescent="0.2">
      <c r="A90" s="235"/>
      <c r="B90" s="9"/>
      <c r="C90" s="9"/>
      <c r="D90" s="9"/>
      <c r="E90" s="9"/>
      <c r="F90" s="9"/>
      <c r="G90" s="9"/>
      <c r="J90" s="9"/>
      <c r="K90" s="9"/>
      <c r="L90" s="9"/>
      <c r="M90" s="9"/>
      <c r="N90" s="9"/>
      <c r="O90" s="9"/>
    </row>
    <row r="91" spans="1:15" x14ac:dyDescent="0.2">
      <c r="A91" s="234"/>
      <c r="B91" s="9"/>
      <c r="C91" s="9"/>
      <c r="D91" s="9"/>
      <c r="E91" s="9"/>
      <c r="F91" s="9"/>
      <c r="G91" s="9"/>
      <c r="J91" s="9"/>
      <c r="K91" s="9"/>
      <c r="L91" s="9"/>
      <c r="M91" s="9"/>
      <c r="N91" s="9"/>
      <c r="O91" s="9"/>
    </row>
    <row r="92" spans="1:15" x14ac:dyDescent="0.2">
      <c r="A92" s="234"/>
      <c r="B92" s="9"/>
      <c r="C92" s="9"/>
      <c r="D92" s="9"/>
      <c r="E92" s="9"/>
      <c r="F92" s="9"/>
      <c r="G92" s="9"/>
      <c r="J92" s="9"/>
      <c r="K92" s="9"/>
      <c r="L92" s="9"/>
      <c r="M92" s="9"/>
      <c r="N92" s="9"/>
      <c r="O92" s="9"/>
    </row>
    <row r="93" spans="1:15" x14ac:dyDescent="0.2">
      <c r="A93" s="234"/>
      <c r="B93" s="9"/>
      <c r="C93" s="9"/>
      <c r="D93" s="9"/>
      <c r="E93" s="9"/>
      <c r="F93" s="9"/>
      <c r="G93" s="9"/>
    </row>
    <row r="94" spans="1:15" x14ac:dyDescent="0.2">
      <c r="A94" s="236"/>
      <c r="B94" s="9"/>
      <c r="C94" s="9"/>
      <c r="D94" s="9"/>
      <c r="E94" s="9"/>
      <c r="F94" s="9"/>
      <c r="G94" s="9"/>
      <c r="J94" s="9"/>
      <c r="K94" s="9"/>
      <c r="L94" s="9"/>
      <c r="M94" s="9"/>
      <c r="N94" s="9"/>
      <c r="O94" s="9"/>
    </row>
    <row r="95" spans="1:15" x14ac:dyDescent="0.2">
      <c r="A95" s="139"/>
      <c r="J95" s="9"/>
      <c r="K95" s="9"/>
      <c r="L95" s="9"/>
      <c r="M95" s="9"/>
      <c r="N95" s="9"/>
      <c r="O95" s="9"/>
    </row>
    <row r="96" spans="1:15" x14ac:dyDescent="0.2">
      <c r="A96" s="139"/>
      <c r="J96" s="9"/>
      <c r="K96" s="9"/>
      <c r="L96" s="9"/>
      <c r="M96" s="9"/>
      <c r="N96" s="9"/>
      <c r="O96" s="9"/>
    </row>
    <row r="97" spans="1:1" x14ac:dyDescent="0.2">
      <c r="A97" s="139"/>
    </row>
    <row r="98" spans="1:1" x14ac:dyDescent="0.2">
      <c r="A98" s="139"/>
    </row>
    <row r="99" spans="1:1" x14ac:dyDescent="0.2">
      <c r="A99" s="139"/>
    </row>
    <row r="100" spans="1:1" x14ac:dyDescent="0.2">
      <c r="A100" s="139"/>
    </row>
    <row r="101" spans="1:1" x14ac:dyDescent="0.2">
      <c r="A101" s="139"/>
    </row>
    <row r="102" spans="1:1" x14ac:dyDescent="0.2">
      <c r="A102" s="139"/>
    </row>
    <row r="103" spans="1:1" x14ac:dyDescent="0.2">
      <c r="A103" s="139"/>
    </row>
    <row r="104" spans="1:1" x14ac:dyDescent="0.2">
      <c r="A104" s="139"/>
    </row>
    <row r="105" spans="1:1" x14ac:dyDescent="0.2">
      <c r="A105" s="139"/>
    </row>
  </sheetData>
  <mergeCells count="2">
    <mergeCell ref="A3:G3"/>
    <mergeCell ref="A17:G17"/>
  </mergeCells>
  <hyperlinks>
    <hyperlink ref="A39" location="OBSAH!A1" display="Zpět na obsah" xr:uid="{A54201D2-B659-4ACD-A232-0B066B09F38D}"/>
  </hyperlinks>
  <pageMargins left="0.7" right="0.7" top="0.78740157499999996" bottom="0.78740157499999996" header="0.3" footer="0.3"/>
  <ignoredErrors>
    <ignoredError sqref="B25:G2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P35"/>
  <sheetViews>
    <sheetView zoomScaleNormal="100" workbookViewId="0">
      <selection activeCell="A36" sqref="A36"/>
    </sheetView>
  </sheetViews>
  <sheetFormatPr defaultColWidth="8.88671875" defaultRowHeight="11.4" x14ac:dyDescent="0.2"/>
  <cols>
    <col min="1" max="1" width="54.44140625" style="4" bestFit="1" customWidth="1"/>
    <col min="2" max="16" width="4.44140625" style="4" customWidth="1"/>
    <col min="17" max="16384" width="8.88671875" style="4"/>
  </cols>
  <sheetData>
    <row r="1" spans="1:16" x14ac:dyDescent="0.2">
      <c r="A1" s="4" t="s">
        <v>113</v>
      </c>
    </row>
    <row r="2" spans="1:16" x14ac:dyDescent="0.2">
      <c r="A2" s="2"/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3">
        <v>2023</v>
      </c>
      <c r="P2" s="3">
        <v>2024</v>
      </c>
    </row>
    <row r="3" spans="1:16" x14ac:dyDescent="0.2">
      <c r="A3" s="2" t="s">
        <v>247</v>
      </c>
      <c r="B3" s="85">
        <v>-3.6</v>
      </c>
      <c r="C3" s="85">
        <v>-2.4</v>
      </c>
      <c r="D3" s="85">
        <v>-1.2</v>
      </c>
      <c r="E3" s="85">
        <v>0.1</v>
      </c>
      <c r="F3" s="85">
        <v>-0.7</v>
      </c>
      <c r="G3" s="85">
        <v>-0.6</v>
      </c>
      <c r="H3" s="85">
        <v>1</v>
      </c>
      <c r="I3" s="85">
        <v>0.7</v>
      </c>
      <c r="J3" s="85">
        <v>-0.2</v>
      </c>
      <c r="K3" s="85">
        <v>-1</v>
      </c>
      <c r="L3" s="86">
        <v>-2.7</v>
      </c>
      <c r="M3" s="86">
        <v>-6.5</v>
      </c>
      <c r="N3" s="86">
        <v>-6</v>
      </c>
      <c r="O3" s="87">
        <v>-5.5</v>
      </c>
      <c r="P3" s="87">
        <v>-5.3</v>
      </c>
    </row>
    <row r="4" spans="1:16" x14ac:dyDescent="0.2">
      <c r="A4" s="2" t="s">
        <v>248</v>
      </c>
      <c r="B4" s="87"/>
      <c r="C4" s="87"/>
      <c r="D4" s="87"/>
      <c r="E4" s="87"/>
      <c r="F4" s="87"/>
      <c r="G4" s="87"/>
      <c r="H4" s="87"/>
      <c r="I4" s="87"/>
      <c r="J4" s="87">
        <v>-1.5</v>
      </c>
      <c r="K4" s="88">
        <v>-1.25</v>
      </c>
      <c r="L4" s="90">
        <v>-1</v>
      </c>
      <c r="M4" s="90">
        <v>-1</v>
      </c>
      <c r="N4" s="90">
        <v>-1</v>
      </c>
      <c r="O4" s="90">
        <v>-1</v>
      </c>
      <c r="P4" s="90">
        <v>-1</v>
      </c>
    </row>
    <row r="5" spans="1:16" x14ac:dyDescent="0.2">
      <c r="A5" s="2" t="s">
        <v>249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90"/>
      <c r="M5" s="90">
        <v>-4</v>
      </c>
      <c r="N5" s="90">
        <v>-3.5</v>
      </c>
      <c r="O5" s="90">
        <v>-3</v>
      </c>
      <c r="P5" s="90">
        <v>-2.5</v>
      </c>
    </row>
    <row r="6" spans="1:16" x14ac:dyDescent="0.2">
      <c r="A6" s="2" t="s">
        <v>250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90"/>
      <c r="M6" s="90">
        <v>-6.5</v>
      </c>
      <c r="N6" s="90">
        <v>-6</v>
      </c>
      <c r="O6" s="90">
        <v>-5.5</v>
      </c>
      <c r="P6" s="90">
        <v>-5</v>
      </c>
    </row>
    <row r="35" spans="1:1" x14ac:dyDescent="0.2">
      <c r="A35" s="231" t="s">
        <v>571</v>
      </c>
    </row>
  </sheetData>
  <hyperlinks>
    <hyperlink ref="A35" location="OBSAH!A1" display="Zpět na obsah" xr:uid="{A0987EB9-B7DF-4A82-B6D9-A20AFBA08345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P85"/>
  <sheetViews>
    <sheetView zoomScaleNormal="100" workbookViewId="0">
      <selection activeCell="BF89" sqref="BF89"/>
    </sheetView>
  </sheetViews>
  <sheetFormatPr defaultColWidth="9.109375" defaultRowHeight="11.4" x14ac:dyDescent="0.2"/>
  <cols>
    <col min="1" max="1" width="47.33203125" style="4" customWidth="1"/>
    <col min="2" max="8" width="6" style="4" bestFit="1" customWidth="1"/>
    <col min="9" max="13" width="6.109375" style="4" bestFit="1" customWidth="1"/>
    <col min="14" max="16" width="5.6640625" style="4" bestFit="1" customWidth="1"/>
    <col min="17" max="16384" width="9.109375" style="4"/>
  </cols>
  <sheetData>
    <row r="1" spans="1:16" x14ac:dyDescent="0.2">
      <c r="A1" s="4" t="s">
        <v>252</v>
      </c>
    </row>
    <row r="2" spans="1:16" x14ac:dyDescent="0.2">
      <c r="A2" s="2"/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  <c r="N2" s="3">
        <v>2022</v>
      </c>
      <c r="O2" s="3">
        <v>2023</v>
      </c>
      <c r="P2" s="3">
        <v>2024</v>
      </c>
    </row>
    <row r="3" spans="1:16" x14ac:dyDescent="0.2">
      <c r="A3" s="84" t="s">
        <v>251</v>
      </c>
      <c r="B3" s="5">
        <v>35.704172959047703</v>
      </c>
      <c r="C3" s="5">
        <v>38.075986270856809</v>
      </c>
      <c r="D3" s="5">
        <v>41.023770958582354</v>
      </c>
      <c r="E3" s="5">
        <v>43.37863531836976</v>
      </c>
      <c r="F3" s="5">
        <v>41.90279125845052</v>
      </c>
      <c r="G3" s="5">
        <v>39.9</v>
      </c>
      <c r="H3" s="5">
        <v>36.700000000000003</v>
      </c>
      <c r="I3" s="5">
        <v>34.700000000000003</v>
      </c>
      <c r="J3" s="5">
        <v>32.6</v>
      </c>
      <c r="K3" s="88">
        <v>30.3</v>
      </c>
      <c r="L3" s="88">
        <v>38.1</v>
      </c>
      <c r="M3" s="88">
        <v>45.054097805327437</v>
      </c>
      <c r="N3" s="87">
        <v>48.608124379312152</v>
      </c>
      <c r="O3" s="87">
        <v>52.125879496548606</v>
      </c>
      <c r="P3" s="87">
        <v>55.373564666784794</v>
      </c>
    </row>
    <row r="4" spans="1:16" x14ac:dyDescent="0.2">
      <c r="A4" s="84" t="s">
        <v>114</v>
      </c>
      <c r="B4" s="2"/>
      <c r="C4" s="2"/>
      <c r="D4" s="2"/>
      <c r="E4" s="2"/>
      <c r="F4" s="2"/>
      <c r="G4" s="2"/>
      <c r="H4" s="2"/>
      <c r="I4" s="5">
        <v>55</v>
      </c>
      <c r="J4" s="5">
        <v>55</v>
      </c>
      <c r="K4" s="88">
        <v>55</v>
      </c>
      <c r="L4" s="88">
        <v>55</v>
      </c>
      <c r="M4" s="88">
        <v>55</v>
      </c>
      <c r="N4" s="88">
        <v>55</v>
      </c>
      <c r="O4" s="88">
        <v>55</v>
      </c>
      <c r="P4" s="88">
        <v>55</v>
      </c>
    </row>
    <row r="28" spans="1:1" x14ac:dyDescent="0.2">
      <c r="A28" s="231" t="s">
        <v>571</v>
      </c>
    </row>
    <row r="85" spans="13:16" x14ac:dyDescent="0.2">
      <c r="M85" s="215">
        <v>60</v>
      </c>
      <c r="N85" s="215">
        <v>60</v>
      </c>
      <c r="O85" s="215">
        <v>60</v>
      </c>
      <c r="P85" s="215">
        <v>60</v>
      </c>
    </row>
  </sheetData>
  <hyperlinks>
    <hyperlink ref="A28" location="OBSAH!A1" display="Zpět na obsah" xr:uid="{D428633F-8AD8-4C52-B2FF-5469CE0CCD7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F44"/>
  <sheetViews>
    <sheetView zoomScaleNormal="100" workbookViewId="0">
      <selection activeCell="F24" sqref="F24"/>
    </sheetView>
  </sheetViews>
  <sheetFormatPr defaultColWidth="9.109375" defaultRowHeight="11.4" x14ac:dyDescent="0.2"/>
  <cols>
    <col min="1" max="1" width="9.109375" style="4"/>
    <col min="2" max="4" width="16.77734375" style="4" customWidth="1"/>
    <col min="5" max="16384" width="9.109375" style="4"/>
  </cols>
  <sheetData>
    <row r="1" spans="1:4" x14ac:dyDescent="0.2">
      <c r="A1" s="4" t="s">
        <v>559</v>
      </c>
    </row>
    <row r="2" spans="1:4" ht="34.200000000000003" x14ac:dyDescent="0.2">
      <c r="A2" s="2"/>
      <c r="B2" s="10" t="s">
        <v>115</v>
      </c>
      <c r="C2" s="10" t="s">
        <v>116</v>
      </c>
      <c r="D2" s="10" t="s">
        <v>117</v>
      </c>
    </row>
    <row r="3" spans="1:4" x14ac:dyDescent="0.2">
      <c r="A3" s="3">
        <v>1995</v>
      </c>
      <c r="B3" s="91">
        <v>148.96700000000001</v>
      </c>
      <c r="C3" s="91">
        <v>67.677999999999997</v>
      </c>
      <c r="D3" s="91">
        <v>13.571646037789748</v>
      </c>
    </row>
    <row r="4" spans="1:4" x14ac:dyDescent="0.2">
      <c r="A4" s="3">
        <v>1996</v>
      </c>
      <c r="B4" s="91">
        <v>155.82400000000001</v>
      </c>
      <c r="C4" s="91">
        <v>55.953000000000003</v>
      </c>
      <c r="D4" s="91">
        <v>11.577226794514708</v>
      </c>
    </row>
    <row r="5" spans="1:4" x14ac:dyDescent="0.2">
      <c r="A5" s="3">
        <v>1997</v>
      </c>
      <c r="B5" s="91">
        <v>180.75200000000001</v>
      </c>
      <c r="C5" s="91">
        <v>59.588999999999999</v>
      </c>
      <c r="D5" s="91">
        <v>12.193712506798498</v>
      </c>
    </row>
    <row r="6" spans="1:4" x14ac:dyDescent="0.2">
      <c r="A6" s="3">
        <v>1998</v>
      </c>
      <c r="B6" s="91">
        <v>260.43400000000003</v>
      </c>
      <c r="C6" s="91">
        <v>40.542000000000002</v>
      </c>
      <c r="D6" s="91">
        <v>13.955886607957623</v>
      </c>
    </row>
    <row r="7" spans="1:4" x14ac:dyDescent="0.2">
      <c r="A7" s="3">
        <v>1999</v>
      </c>
      <c r="B7" s="91">
        <v>305.505</v>
      </c>
      <c r="C7" s="91">
        <v>36.578000000000003</v>
      </c>
      <c r="D7" s="91">
        <v>15.183558863959471</v>
      </c>
    </row>
    <row r="8" spans="1:4" x14ac:dyDescent="0.2">
      <c r="A8" s="3">
        <v>2000</v>
      </c>
      <c r="B8" s="91">
        <v>368.73500000000001</v>
      </c>
      <c r="C8" s="91">
        <v>36.683</v>
      </c>
      <c r="D8" s="91">
        <v>16.98947612799623</v>
      </c>
    </row>
    <row r="9" spans="1:4" x14ac:dyDescent="0.2">
      <c r="A9" s="3">
        <v>2001</v>
      </c>
      <c r="B9" s="91">
        <v>555.08100000000002</v>
      </c>
      <c r="C9" s="91">
        <v>30.533999999999999</v>
      </c>
      <c r="D9" s="91">
        <v>22.705947673746842</v>
      </c>
    </row>
    <row r="10" spans="1:4" x14ac:dyDescent="0.2">
      <c r="A10" s="3">
        <v>2002</v>
      </c>
      <c r="B10" s="91">
        <v>659.67100000000005</v>
      </c>
      <c r="C10" s="91">
        <v>35.462000000000003</v>
      </c>
      <c r="D10" s="91">
        <v>25.831945364183039</v>
      </c>
    </row>
    <row r="11" spans="1:4" x14ac:dyDescent="0.2">
      <c r="A11" s="3">
        <v>2003</v>
      </c>
      <c r="B11" s="91">
        <v>732.48699999999997</v>
      </c>
      <c r="C11" s="91">
        <v>62.86</v>
      </c>
      <c r="D11" s="91">
        <v>28.158438677193733</v>
      </c>
    </row>
    <row r="12" spans="1:4" x14ac:dyDescent="0.2">
      <c r="A12" s="3">
        <v>2004</v>
      </c>
      <c r="B12" s="91">
        <v>694.86800000000005</v>
      </c>
      <c r="C12" s="91">
        <v>178.892</v>
      </c>
      <c r="D12" s="91">
        <v>28.367466039145796</v>
      </c>
    </row>
    <row r="13" spans="1:4" x14ac:dyDescent="0.2">
      <c r="A13" s="3">
        <v>2005</v>
      </c>
      <c r="B13" s="91">
        <v>665.92100000000005</v>
      </c>
      <c r="C13" s="91">
        <v>244.38800000000001</v>
      </c>
      <c r="D13" s="91">
        <v>27.702176862010937</v>
      </c>
    </row>
    <row r="14" spans="1:4" x14ac:dyDescent="0.2">
      <c r="A14" s="3">
        <v>2006</v>
      </c>
      <c r="B14" s="91">
        <v>708.36800000000005</v>
      </c>
      <c r="C14" s="91">
        <v>264.78500000000003</v>
      </c>
      <c r="D14" s="91">
        <v>27.559892276176967</v>
      </c>
    </row>
    <row r="15" spans="1:4" x14ac:dyDescent="0.2">
      <c r="A15" s="3">
        <v>2007</v>
      </c>
      <c r="B15" s="91">
        <v>764.19</v>
      </c>
      <c r="C15" s="91">
        <v>290.49400000000003</v>
      </c>
      <c r="D15" s="91">
        <v>27.325404394780406</v>
      </c>
    </row>
    <row r="16" spans="1:4" x14ac:dyDescent="0.2">
      <c r="A16" s="3">
        <v>2008</v>
      </c>
      <c r="B16" s="91">
        <v>816.774</v>
      </c>
      <c r="C16" s="91">
        <v>320.04500000000002</v>
      </c>
      <c r="D16" s="91">
        <v>28.118064934229732</v>
      </c>
    </row>
    <row r="17" spans="1:6" x14ac:dyDescent="0.2">
      <c r="A17" s="3">
        <v>2009</v>
      </c>
      <c r="B17" s="91">
        <v>924.59299999999996</v>
      </c>
      <c r="C17" s="91">
        <v>394.471</v>
      </c>
      <c r="D17" s="91">
        <v>33.355975237208924</v>
      </c>
    </row>
    <row r="18" spans="1:6" x14ac:dyDescent="0.2">
      <c r="A18" s="3">
        <v>2010</v>
      </c>
      <c r="B18" s="91">
        <v>1025.4190000000001</v>
      </c>
      <c r="C18" s="91">
        <v>454.74599999999998</v>
      </c>
      <c r="D18" s="91">
        <v>37.068499600537955</v>
      </c>
    </row>
    <row r="19" spans="1:6" x14ac:dyDescent="0.2">
      <c r="A19" s="3">
        <v>2011</v>
      </c>
      <c r="B19" s="91">
        <v>1116.5740000000001</v>
      </c>
      <c r="C19" s="91">
        <v>489.91800000000001</v>
      </c>
      <c r="D19" s="91">
        <v>39.722346056677424</v>
      </c>
    </row>
    <row r="20" spans="1:6" x14ac:dyDescent="0.2">
      <c r="A20" s="3">
        <v>2012</v>
      </c>
      <c r="B20" s="91">
        <v>1268.934</v>
      </c>
      <c r="C20" s="91">
        <v>536.495</v>
      </c>
      <c r="D20" s="91">
        <v>44.151280340589381</v>
      </c>
    </row>
    <row r="21" spans="1:6" x14ac:dyDescent="0.2">
      <c r="A21" s="3">
        <v>2013</v>
      </c>
      <c r="B21" s="91">
        <v>1242.0550000000001</v>
      </c>
      <c r="C21" s="91">
        <v>598.35699999999997</v>
      </c>
      <c r="D21" s="91">
        <v>44.420249922093959</v>
      </c>
    </row>
    <row r="22" spans="1:6" x14ac:dyDescent="0.2">
      <c r="A22" s="3">
        <v>2014</v>
      </c>
      <c r="B22" s="91">
        <v>1279.9110000000001</v>
      </c>
      <c r="C22" s="91">
        <v>539.18700000000001</v>
      </c>
      <c r="D22" s="91">
        <v>41.854255383285711</v>
      </c>
    </row>
    <row r="23" spans="1:6" x14ac:dyDescent="0.2">
      <c r="A23" s="3">
        <v>2015</v>
      </c>
      <c r="B23" s="91">
        <v>1158.8019999999999</v>
      </c>
      <c r="C23" s="91">
        <v>677.45299999999997</v>
      </c>
      <c r="D23" s="91">
        <v>39.695069246232414</v>
      </c>
    </row>
    <row r="24" spans="1:6" x14ac:dyDescent="0.2">
      <c r="A24" s="3">
        <v>2016</v>
      </c>
      <c r="B24" s="91">
        <v>969.20299999999997</v>
      </c>
      <c r="C24" s="91">
        <v>785.93899999999996</v>
      </c>
      <c r="D24" s="91">
        <v>36.580851734035903</v>
      </c>
      <c r="F24" s="232" t="s">
        <v>571</v>
      </c>
    </row>
    <row r="25" spans="1:6" x14ac:dyDescent="0.2">
      <c r="A25" s="3">
        <v>2017</v>
      </c>
      <c r="B25" s="91">
        <v>954.50900000000001</v>
      </c>
      <c r="C25" s="91">
        <v>795.19200000000001</v>
      </c>
      <c r="D25" s="91">
        <v>34.23527655372223</v>
      </c>
    </row>
    <row r="26" spans="1:6" x14ac:dyDescent="0.2">
      <c r="A26" s="3">
        <v>2018</v>
      </c>
      <c r="B26" s="91">
        <v>1048.31</v>
      </c>
      <c r="C26" s="91">
        <v>686.31600000000003</v>
      </c>
      <c r="D26" s="91">
        <v>32.064869081542021</v>
      </c>
    </row>
    <row r="27" spans="1:6" x14ac:dyDescent="0.2">
      <c r="A27" s="3">
        <v>2019</v>
      </c>
      <c r="B27" s="91">
        <v>1071.982</v>
      </c>
      <c r="C27" s="91">
        <v>667.95100000000002</v>
      </c>
      <c r="D27" s="91">
        <v>30.265977016092911</v>
      </c>
    </row>
    <row r="28" spans="1:6" x14ac:dyDescent="0.2">
      <c r="A28" s="3">
        <v>2020</v>
      </c>
      <c r="B28" s="91">
        <v>1461.7950000000001</v>
      </c>
      <c r="C28" s="91">
        <v>691.23699999999997</v>
      </c>
      <c r="D28" s="91">
        <v>38.090574253312887</v>
      </c>
    </row>
    <row r="29" spans="1:6" x14ac:dyDescent="0.2">
      <c r="B29" s="8"/>
    </row>
    <row r="30" spans="1:6" x14ac:dyDescent="0.2">
      <c r="B30" s="63"/>
      <c r="C30" s="63"/>
    </row>
    <row r="31" spans="1:6" x14ac:dyDescent="0.2">
      <c r="B31" s="92"/>
      <c r="C31" s="92"/>
    </row>
    <row r="32" spans="1:6" x14ac:dyDescent="0.2">
      <c r="B32" s="9"/>
      <c r="C32" s="92"/>
    </row>
    <row r="33" spans="2:3" ht="13.8" x14ac:dyDescent="0.3">
      <c r="B33" s="93"/>
      <c r="C33" s="93"/>
    </row>
    <row r="34" spans="2:3" x14ac:dyDescent="0.2">
      <c r="B34" s="9"/>
      <c r="C34" s="9"/>
    </row>
    <row r="35" spans="2:3" ht="13.8" x14ac:dyDescent="0.3">
      <c r="B35" s="93"/>
      <c r="C35" s="93"/>
    </row>
    <row r="37" spans="2:3" x14ac:dyDescent="0.2">
      <c r="C37" s="92"/>
    </row>
    <row r="38" spans="2:3" x14ac:dyDescent="0.2">
      <c r="C38" s="63"/>
    </row>
    <row r="39" spans="2:3" x14ac:dyDescent="0.2">
      <c r="C39" s="63"/>
    </row>
    <row r="40" spans="2:3" x14ac:dyDescent="0.2">
      <c r="C40" s="63"/>
    </row>
    <row r="41" spans="2:3" x14ac:dyDescent="0.2">
      <c r="C41" s="63"/>
    </row>
    <row r="42" spans="2:3" x14ac:dyDescent="0.2">
      <c r="C42" s="63"/>
    </row>
    <row r="43" spans="2:3" x14ac:dyDescent="0.2">
      <c r="C43" s="63"/>
    </row>
    <row r="44" spans="2:3" x14ac:dyDescent="0.2">
      <c r="C44" s="63"/>
    </row>
  </sheetData>
  <hyperlinks>
    <hyperlink ref="F24" location="OBSAH!A1" display="Zpět na obsah" xr:uid="{A0BE5793-3CE4-4FC0-B953-93D813E710E1}"/>
  </hyperlink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2" ma:contentTypeDescription="Vytvoří nový dokument" ma:contentTypeScope="" ma:versionID="c10c8eec8a72893f160c086961dfe5de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8b508f6fc953d67b57a37377ec1780c2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D7651-E4D9-4A57-8AA3-00EA71B6812B}">
  <ds:schemaRefs>
    <ds:schemaRef ds:uri="90d52d28-043e-4442-b035-5463ef3585bc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9b4086a-0d53-47ac-910c-840a5b10c85d"/>
  </ds:schemaRefs>
</ds:datastoreItem>
</file>

<file path=customXml/itemProps2.xml><?xml version="1.0" encoding="utf-8"?>
<ds:datastoreItem xmlns:ds="http://schemas.openxmlformats.org/officeDocument/2006/customXml" ds:itemID="{AEC318AD-7C2C-404F-BB0F-F0B15DD0C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6681C-60DF-471C-8B49-BDE9D5152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63</vt:i4>
      </vt:variant>
    </vt:vector>
  </HeadingPairs>
  <TitlesOfParts>
    <vt:vector size="63" baseType="lpstr">
      <vt:lpstr>OBSAH</vt:lpstr>
      <vt:lpstr>KLÍČOVÁ ZJIŠTĚNÍ</vt:lpstr>
      <vt:lpstr>G1</vt:lpstr>
      <vt:lpstr>G2</vt:lpstr>
      <vt:lpstr>G3</vt:lpstr>
      <vt:lpstr>KAPITOLA 2</vt:lpstr>
      <vt:lpstr>G 2.1.1</vt:lpstr>
      <vt:lpstr>G 2.1.2</vt:lpstr>
      <vt:lpstr>G 2.1.3</vt:lpstr>
      <vt:lpstr>G 2.1.4</vt:lpstr>
      <vt:lpstr>G 2.2.1</vt:lpstr>
      <vt:lpstr>T 2.3.1</vt:lpstr>
      <vt:lpstr>T B2.1.1</vt:lpstr>
      <vt:lpstr>G B2.1.1</vt:lpstr>
      <vt:lpstr>G B2.1.2</vt:lpstr>
      <vt:lpstr>KAPITOLA 3</vt:lpstr>
      <vt:lpstr>G 3.1.1</vt:lpstr>
      <vt:lpstr>T 3.2.1</vt:lpstr>
      <vt:lpstr>G 3.2.1</vt:lpstr>
      <vt:lpstr>G B3.1.1</vt:lpstr>
      <vt:lpstr>G B3.1.2</vt:lpstr>
      <vt:lpstr>G B3.1.3</vt:lpstr>
      <vt:lpstr>T 3.3.1</vt:lpstr>
      <vt:lpstr>KAPITOLA 4</vt:lpstr>
      <vt:lpstr>G 4.1.1</vt:lpstr>
      <vt:lpstr>G 4.1.2</vt:lpstr>
      <vt:lpstr>G 4.1.3</vt:lpstr>
      <vt:lpstr>G B4.1.1</vt:lpstr>
      <vt:lpstr>G B4.1.2</vt:lpstr>
      <vt:lpstr>G 4.1.4</vt:lpstr>
      <vt:lpstr>G 4.1.5</vt:lpstr>
      <vt:lpstr>G 4.1.6</vt:lpstr>
      <vt:lpstr>T 4.1.1</vt:lpstr>
      <vt:lpstr>G B4.2.1</vt:lpstr>
      <vt:lpstr>G 4.2.1</vt:lpstr>
      <vt:lpstr>G 4.2.2</vt:lpstr>
      <vt:lpstr>G B4.3.1</vt:lpstr>
      <vt:lpstr>G 4.3.1</vt:lpstr>
      <vt:lpstr>G 4.4.1</vt:lpstr>
      <vt:lpstr>G 4.4.2</vt:lpstr>
      <vt:lpstr>T 4.5.1</vt:lpstr>
      <vt:lpstr>T 4.6.1</vt:lpstr>
      <vt:lpstr>G B4.4.1</vt:lpstr>
      <vt:lpstr>G B4.4.2</vt:lpstr>
      <vt:lpstr>G B4.4.3</vt:lpstr>
      <vt:lpstr>KAPITOLA 5</vt:lpstr>
      <vt:lpstr>G 5.1.1</vt:lpstr>
      <vt:lpstr>G 5.4.1</vt:lpstr>
      <vt:lpstr>T 5.4.1</vt:lpstr>
      <vt:lpstr>KAPITOLA 6</vt:lpstr>
      <vt:lpstr>G 6.2.1</vt:lpstr>
      <vt:lpstr>G 6.3.1</vt:lpstr>
      <vt:lpstr>G 6.3.2</vt:lpstr>
      <vt:lpstr>G 6.4.1</vt:lpstr>
      <vt:lpstr>G 6.4.2</vt:lpstr>
      <vt:lpstr>G 6.4.3</vt:lpstr>
      <vt:lpstr>G 6.4.4</vt:lpstr>
      <vt:lpstr>T B6.1.1</vt:lpstr>
      <vt:lpstr>T B6.1.2</vt:lpstr>
      <vt:lpstr>G 6.4.5</vt:lpstr>
      <vt:lpstr>G 6.4.6</vt:lpstr>
      <vt:lpstr>G 6.4.7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Šíma Ondřej</dc:creator>
  <cp:keywords/>
  <dc:description/>
  <cp:lastModifiedBy>Šíma Ondřej</cp:lastModifiedBy>
  <cp:revision/>
  <cp:lastPrinted>2021-06-21T14:16:03Z</cp:lastPrinted>
  <dcterms:created xsi:type="dcterms:W3CDTF">2015-06-05T18:19:34Z</dcterms:created>
  <dcterms:modified xsi:type="dcterms:W3CDTF">2021-06-28T11:17:58Z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0x0101002A97C4C24F3A3A4EABF87626FA75D9E4</vt:lpwstr>
  </property>
</Properties>
</file>