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5.xml" ContentType="application/vnd.openxmlformats-officedocument.drawingml.chart+xml"/>
  <Override PartName="/xl/drawings/drawing9.xml" ContentType="application/vnd.openxmlformats-officedocument.drawing+xml"/>
  <Override PartName="/xl/charts/chart6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7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12.xml" ContentType="application/vnd.openxmlformats-officedocument.drawing+xml"/>
  <Override PartName="/xl/charts/chart8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3.xml" ContentType="application/vnd.openxmlformats-officedocument.drawing+xml"/>
  <Override PartName="/xl/charts/chart9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4.xml" ContentType="application/vnd.openxmlformats-officedocument.drawingml.chartshapes+xml"/>
  <Override PartName="/xl/drawings/drawing15.xml" ContentType="application/vnd.openxmlformats-officedocument.drawing+xml"/>
  <Override PartName="/xl/charts/chart10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6.xml" ContentType="application/vnd.openxmlformats-officedocument.drawing+xml"/>
  <Override PartName="/xl/charts/chart11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7.xml" ContentType="application/vnd.openxmlformats-officedocument.drawing+xml"/>
  <Override PartName="/xl/charts/chart12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8.xml" ContentType="application/vnd.openxmlformats-officedocument.drawing+xml"/>
  <Override PartName="/xl/charts/chart13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9.xml" ContentType="application/vnd.openxmlformats-officedocument.drawing+xml"/>
  <Override PartName="/xl/charts/chart14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20.xml" ContentType="application/vnd.openxmlformats-officedocument.drawing+xml"/>
  <Override PartName="/xl/charts/chart15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21.xml" ContentType="application/vnd.openxmlformats-officedocument.drawing+xml"/>
  <Override PartName="/xl/charts/chart16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22.xml" ContentType="application/vnd.openxmlformats-officedocument.drawing+xml"/>
  <Override PartName="/xl/charts/chart17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8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23.xml" ContentType="application/vnd.openxmlformats-officedocument.drawing+xml"/>
  <Override PartName="/xl/charts/chart19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20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24.xml" ContentType="application/vnd.openxmlformats-officedocument.drawing+xml"/>
  <Override PartName="/xl/charts/chart21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25.xml" ContentType="application/vnd.openxmlformats-officedocument.drawing+xml"/>
  <Override PartName="/xl/charts/chart22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26.xml" ContentType="application/vnd.openxmlformats-officedocument.drawing+xml"/>
  <Override PartName="/xl/charts/chart23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27.xml" ContentType="application/vnd.openxmlformats-officedocument.drawing+xml"/>
  <Override PartName="/xl/charts/chart24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28.xml" ContentType="application/vnd.openxmlformats-officedocument.drawing+xml"/>
  <Override PartName="/xl/charts/chart25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29.xml" ContentType="application/vnd.openxmlformats-officedocument.drawing+xml"/>
  <Override PartName="/xl/charts/chart26.xml" ContentType="application/vnd.openxmlformats-officedocument.drawingml.chart+xml"/>
  <Override PartName="/xl/drawings/drawing30.xml" ContentType="application/vnd.openxmlformats-officedocument.drawing+xml"/>
  <Override PartName="/xl/charts/chart27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drawings/drawing31.xml" ContentType="application/vnd.openxmlformats-officedocument.drawing+xml"/>
  <Override PartName="/xl/charts/chart28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drawings/drawing32.xml" ContentType="application/vnd.openxmlformats-officedocument.drawing+xml"/>
  <Override PartName="/xl/charts/chart29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drawings/drawing33.xml" ContentType="application/vnd.openxmlformats-officedocument.drawing+xml"/>
  <Override PartName="/xl/charts/chart30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drawings/drawing34.xml" ContentType="application/vnd.openxmlformats-officedocument.drawing+xml"/>
  <Override PartName="/xl/charts/chart31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drawings/drawing35.xml" ContentType="application/vnd.openxmlformats-officedocument.drawing+xml"/>
  <Override PartName="/xl/charts/chart32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drawings/drawing36.xml" ContentType="application/vnd.openxmlformats-officedocument.drawing+xml"/>
  <Override PartName="/xl/charts/chart33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drawings/drawing37.xml" ContentType="application/vnd.openxmlformats-officedocument.drawing+xml"/>
  <Override PartName="/xl/charts/chart34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drawings/drawing38.xml" ContentType="application/vnd.openxmlformats-officedocument.drawing+xml"/>
  <Override PartName="/xl/charts/chart35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drawings/drawing39.xml" ContentType="application/vnd.openxmlformats-officedocument.drawing+xml"/>
  <Override PartName="/xl/charts/chart36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drawings/drawing40.xml" ContentType="application/vnd.openxmlformats-officedocument.drawing+xml"/>
  <Override PartName="/xl/charts/chart37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drawings/drawing41.xml" ContentType="application/vnd.openxmlformats-officedocument.drawing+xml"/>
  <Override PartName="/xl/charts/chart38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drawings/drawing42.xml" ContentType="application/vnd.openxmlformats-officedocument.drawing+xml"/>
  <Override PartName="/xl/charts/chart39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drawings/drawing43.xml" ContentType="application/vnd.openxmlformats-officedocument.drawing+xml"/>
  <Override PartName="/xl/charts/chart40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drawings/drawing44.xml" ContentType="application/vnd.openxmlformats-officedocument.drawing+xml"/>
  <Override PartName="/xl/charts/chart41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drawings/drawing45.xml" ContentType="application/vnd.openxmlformats-officedocument.drawing+xml"/>
  <Override PartName="/xl/charts/chart42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drawings/drawing46.xml" ContentType="application/vnd.openxmlformats-officedocument.drawing+xml"/>
  <Override PartName="/xl/charts/chart43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drawings/drawing47.xml" ContentType="application/vnd.openxmlformats-officedocument.drawing+xml"/>
  <Override PartName="/xl/charts/chart44.xml" ContentType="application/vnd.openxmlformats-officedocument.drawingml.chart+xml"/>
  <Override PartName="/xl/charts/style41.xml" ContentType="application/vnd.ms-office.chartstyle+xml"/>
  <Override PartName="/xl/charts/colors41.xml" ContentType="application/vnd.ms-office.chartcolorstyle+xml"/>
  <Override PartName="/xl/drawings/drawing48.xml" ContentType="application/vnd.openxmlformats-officedocument.drawing+xml"/>
  <Override PartName="/xl/charts/chart45.xml" ContentType="application/vnd.openxmlformats-officedocument.drawingml.chart+xml"/>
  <Override PartName="/xl/charts/style42.xml" ContentType="application/vnd.ms-office.chartstyle+xml"/>
  <Override PartName="/xl/charts/colors4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4"/>
  <workbookPr filterPrivacy="1"/>
  <xr:revisionPtr revIDLastSave="0" documentId="8_{23F3237A-D497-4B8F-898D-BB57E5576641}" xr6:coauthVersionLast="47" xr6:coauthVersionMax="47" xr10:uidLastSave="{00000000-0000-0000-0000-000000000000}"/>
  <bookViews>
    <workbookView xWindow="-108" yWindow="-108" windowWidth="23256" windowHeight="12576" tabRatio="875" firstSheet="62" activeTab="62" xr2:uid="{00000000-000D-0000-FFFF-FFFF00000000}"/>
  </bookViews>
  <sheets>
    <sheet name="CONTENTS" sheetId="21" r:id="rId1"/>
    <sheet name="KEY FINDINGS" sheetId="1" r:id="rId2"/>
    <sheet name="C1" sheetId="7" r:id="rId3"/>
    <sheet name="C2" sheetId="8" r:id="rId4"/>
    <sheet name="C3" sheetId="9" r:id="rId5"/>
    <sheet name="SECTION 2" sheetId="2" r:id="rId6"/>
    <sheet name="C 2.1.1" sheetId="11" r:id="rId7"/>
    <sheet name="C 2.1.2" sheetId="12" r:id="rId8"/>
    <sheet name="C 2.1.3" sheetId="13" r:id="rId9"/>
    <sheet name="C 2.1.4" sheetId="14" r:id="rId10"/>
    <sheet name="C 2.2.1" sheetId="79" r:id="rId11"/>
    <sheet name="T 2.3.1" sheetId="16" r:id="rId12"/>
    <sheet name="T B2.1.1" sheetId="26" r:id="rId13"/>
    <sheet name="C B2.1.1" sheetId="66" r:id="rId14"/>
    <sheet name="C B2.1.2" sheetId="65" r:id="rId15"/>
    <sheet name="SECTION 3" sheetId="3" r:id="rId16"/>
    <sheet name="C 3.1.1" sheetId="27" r:id="rId17"/>
    <sheet name="T 3.2.1" sheetId="28" r:id="rId18"/>
    <sheet name="C 3.2.1" sheetId="29" r:id="rId19"/>
    <sheet name="C B3.1.1" sheetId="30" r:id="rId20"/>
    <sheet name="C B3.1.2" sheetId="31" r:id="rId21"/>
    <sheet name="C B3.1.3" sheetId="67" r:id="rId22"/>
    <sheet name="T 3.3.1" sheetId="32" r:id="rId23"/>
    <sheet name="SECTION 4" sheetId="4" r:id="rId24"/>
    <sheet name="C 4.1.1" sheetId="33" r:id="rId25"/>
    <sheet name="C 4.1.2" sheetId="34" r:id="rId26"/>
    <sheet name="C 4.1.3" sheetId="36" r:id="rId27"/>
    <sheet name="C B4.1.1" sheetId="37" r:id="rId28"/>
    <sheet name="C B4.1.2" sheetId="38" r:id="rId29"/>
    <sheet name="C 4.1.4" sheetId="39" r:id="rId30"/>
    <sheet name="C 4.1.5" sheetId="40" r:id="rId31"/>
    <sheet name="C 4.1.6" sheetId="41" r:id="rId32"/>
    <sheet name="T 4.1.1" sheetId="42" r:id="rId33"/>
    <sheet name="C B4.2.1" sheetId="73" r:id="rId34"/>
    <sheet name="C 4.2.1" sheetId="45" r:id="rId35"/>
    <sheet name="C 4.2.2" sheetId="46" r:id="rId36"/>
    <sheet name="C B4.3.1" sheetId="68" r:id="rId37"/>
    <sheet name="C 4.3.1" sheetId="47" r:id="rId38"/>
    <sheet name="C 4.4.1" sheetId="48" r:id="rId39"/>
    <sheet name="C 4.4.2" sheetId="49" r:id="rId40"/>
    <sheet name="T 4.5.1" sheetId="50" r:id="rId41"/>
    <sheet name="T 4.6.1" sheetId="51" r:id="rId42"/>
    <sheet name="C B4.4.1" sheetId="76" r:id="rId43"/>
    <sheet name="C B4.4.2" sheetId="75" r:id="rId44"/>
    <sheet name="C B4.4.3" sheetId="74" r:id="rId45"/>
    <sheet name="SECTION 5" sheetId="5" r:id="rId46"/>
    <sheet name="C 5.2.1" sheetId="52" r:id="rId47"/>
    <sheet name="C 5.4.1" sheetId="53" r:id="rId48"/>
    <sheet name="T 5.4.1" sheetId="54" r:id="rId49"/>
    <sheet name="SECTION 6" sheetId="6" r:id="rId50"/>
    <sheet name="C 6.2.1" sheetId="35" r:id="rId51"/>
    <sheet name="C 6.3.1" sheetId="58" r:id="rId52"/>
    <sheet name="C 6.3.2" sheetId="59" r:id="rId53"/>
    <sheet name="C 6.4.1" sheetId="70" r:id="rId54"/>
    <sheet name="C 6.4.2" sheetId="69" r:id="rId55"/>
    <sheet name="C 6.4.3" sheetId="60" r:id="rId56"/>
    <sheet name="C 6.4.4" sheetId="61" r:id="rId57"/>
    <sheet name="T B6.1.1" sheetId="78" r:id="rId58"/>
    <sheet name="T B6.1.2" sheetId="77" r:id="rId59"/>
    <sheet name="C 6.4.5" sheetId="62" r:id="rId60"/>
    <sheet name="C 6.4.6" sheetId="63" r:id="rId61"/>
    <sheet name="C 6.4.7" sheetId="71" r:id="rId62"/>
    <sheet name="T D.1" sheetId="64" r:id="rId63"/>
  </sheets>
  <definedNames>
    <definedName name="_Toc81312789" localSheetId="0">CONTENTS!$C$35</definedName>
    <definedName name="_Toc81312798" localSheetId="0">CONTENTS!$C$62</definedName>
    <definedName name="_Toc81312803" localSheetId="0">CONTENTS!$B$79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Y8" i="60" l="1"/>
  <c r="AX8" i="60"/>
  <c r="AW8" i="60"/>
  <c r="AV8" i="60"/>
  <c r="AU8" i="60"/>
  <c r="AT8" i="60"/>
  <c r="AS8" i="60"/>
  <c r="AR8" i="60"/>
  <c r="AQ8" i="60"/>
  <c r="AP8" i="60"/>
  <c r="AO8" i="60"/>
  <c r="AN8" i="60"/>
  <c r="AM8" i="60"/>
  <c r="AL8" i="60"/>
  <c r="AK8" i="60"/>
  <c r="AJ8" i="60"/>
  <c r="AI8" i="60"/>
  <c r="AH8" i="60"/>
  <c r="AG8" i="60"/>
  <c r="R8" i="60"/>
  <c r="Q8" i="60"/>
  <c r="P8" i="60"/>
  <c r="O8" i="60"/>
  <c r="N8" i="60"/>
  <c r="M8" i="60"/>
  <c r="L8" i="60"/>
  <c r="K8" i="60"/>
  <c r="J8" i="60"/>
  <c r="I8" i="60"/>
  <c r="H8" i="60"/>
  <c r="G8" i="60"/>
  <c r="F8" i="60"/>
  <c r="E8" i="60"/>
  <c r="D8" i="60"/>
  <c r="C8" i="60"/>
  <c r="B8" i="60"/>
  <c r="AY7" i="60"/>
  <c r="AX7" i="60"/>
  <c r="AW7" i="60"/>
  <c r="AV7" i="60"/>
  <c r="AU7" i="60"/>
  <c r="AT7" i="60"/>
  <c r="AS7" i="60"/>
  <c r="AR7" i="60"/>
  <c r="AQ7" i="60"/>
  <c r="AP7" i="60"/>
  <c r="AO7" i="60"/>
  <c r="AN7" i="60"/>
  <c r="AM7" i="60"/>
  <c r="AL7" i="60"/>
  <c r="AK7" i="60"/>
  <c r="AJ7" i="60"/>
  <c r="AI7" i="60"/>
  <c r="AH7" i="60"/>
  <c r="AG7" i="60"/>
  <c r="R7" i="60"/>
  <c r="Q7" i="60"/>
  <c r="P7" i="60"/>
  <c r="O7" i="60"/>
  <c r="N7" i="60"/>
  <c r="M7" i="60"/>
  <c r="L7" i="60"/>
  <c r="K7" i="60"/>
  <c r="J7" i="60"/>
  <c r="I7" i="60"/>
  <c r="H7" i="60"/>
  <c r="G7" i="60"/>
  <c r="F7" i="60"/>
  <c r="E7" i="60"/>
  <c r="D7" i="60"/>
  <c r="C7" i="60"/>
  <c r="B7" i="60"/>
  <c r="AE52" i="69" l="1"/>
  <c r="AD52" i="69"/>
  <c r="AE51" i="69"/>
  <c r="AD51" i="69"/>
  <c r="AE50" i="69"/>
  <c r="AD50" i="69"/>
  <c r="AE49" i="69"/>
  <c r="AD49" i="69"/>
  <c r="AE48" i="69"/>
  <c r="AD48" i="69"/>
  <c r="AE47" i="69"/>
  <c r="AD47" i="69"/>
  <c r="AE46" i="69"/>
  <c r="AD46" i="69"/>
  <c r="AE45" i="69"/>
  <c r="AD45" i="69"/>
  <c r="AE44" i="69"/>
  <c r="AD44" i="69"/>
  <c r="AE43" i="69"/>
  <c r="AD43" i="69"/>
  <c r="AE42" i="69"/>
  <c r="AD42" i="69"/>
  <c r="AE41" i="69"/>
  <c r="AD41" i="69"/>
  <c r="AE40" i="69"/>
  <c r="AD40" i="69"/>
  <c r="AE39" i="69"/>
  <c r="AD39" i="69"/>
  <c r="AE38" i="69"/>
  <c r="AD38" i="69"/>
  <c r="AE37" i="69"/>
  <c r="AD37" i="69"/>
  <c r="AE36" i="69"/>
  <c r="AD36" i="69"/>
  <c r="AE35" i="69"/>
  <c r="AD35" i="69"/>
  <c r="AE34" i="69"/>
  <c r="AD34" i="69"/>
  <c r="AE22" i="69"/>
  <c r="AD22" i="69"/>
  <c r="AE21" i="69"/>
  <c r="AD21" i="69"/>
  <c r="AE20" i="69"/>
  <c r="AD20" i="69"/>
  <c r="AE19" i="69"/>
  <c r="AD19" i="69"/>
  <c r="AE18" i="69"/>
  <c r="AD18" i="69"/>
  <c r="AE17" i="69"/>
  <c r="AD17" i="69"/>
  <c r="AE16" i="69"/>
  <c r="AD16" i="69"/>
  <c r="AE15" i="69"/>
  <c r="AD15" i="69"/>
  <c r="AE14" i="69"/>
  <c r="AD14" i="69"/>
  <c r="AE13" i="69"/>
  <c r="AD13" i="69"/>
  <c r="AE12" i="69"/>
  <c r="AD12" i="69"/>
  <c r="AE11" i="69"/>
  <c r="AD11" i="69"/>
  <c r="AE10" i="69"/>
  <c r="AD10" i="69"/>
  <c r="AE9" i="69"/>
  <c r="AD9" i="69"/>
  <c r="AE8" i="69"/>
  <c r="AD8" i="69"/>
  <c r="AE7" i="69"/>
  <c r="AD7" i="69"/>
  <c r="AE6" i="69"/>
  <c r="AD6" i="69"/>
  <c r="AE5" i="69"/>
  <c r="AD5" i="69"/>
  <c r="AE4" i="69"/>
  <c r="AD4" i="69"/>
  <c r="AE3" i="69"/>
  <c r="AD3" i="69"/>
  <c r="G25" i="64" l="1"/>
  <c r="F25" i="64"/>
  <c r="E25" i="64"/>
  <c r="D25" i="64"/>
  <c r="C25" i="64"/>
  <c r="B25" i="64"/>
  <c r="AY5" i="62"/>
  <c r="AX5" i="62"/>
  <c r="AW5" i="62"/>
  <c r="AV5" i="62"/>
  <c r="AU5" i="62"/>
  <c r="AT5" i="62"/>
  <c r="AS5" i="62"/>
  <c r="AR5" i="62"/>
  <c r="AQ5" i="62"/>
  <c r="AP5" i="62"/>
  <c r="AO5" i="62"/>
  <c r="AN5" i="62"/>
  <c r="AM5" i="62"/>
  <c r="AL5" i="62"/>
  <c r="AK5" i="62"/>
  <c r="AJ5" i="62"/>
  <c r="AI5" i="62"/>
  <c r="AH5" i="62"/>
  <c r="AG5" i="62"/>
  <c r="AF5" i="62"/>
  <c r="AE5" i="62"/>
  <c r="AD5" i="62"/>
  <c r="AC5" i="62"/>
  <c r="AB5" i="62"/>
  <c r="AA5" i="62"/>
  <c r="Z5" i="62"/>
  <c r="Y5" i="62"/>
  <c r="X5" i="62"/>
  <c r="W5" i="62"/>
  <c r="V5" i="62"/>
  <c r="U5" i="62"/>
  <c r="T5" i="62"/>
  <c r="S5" i="62"/>
  <c r="R5" i="62"/>
  <c r="Q5" i="62"/>
  <c r="P5" i="62"/>
  <c r="O5" i="62"/>
  <c r="N5" i="62"/>
  <c r="M5" i="62"/>
  <c r="L5" i="62"/>
  <c r="K5" i="62"/>
  <c r="J5" i="62"/>
  <c r="I5" i="62"/>
  <c r="H5" i="62"/>
  <c r="G5" i="62"/>
  <c r="F5" i="62"/>
  <c r="E5" i="62"/>
  <c r="D5" i="62"/>
  <c r="C5" i="62"/>
  <c r="B5" i="62"/>
  <c r="G6" i="42" l="1"/>
  <c r="G8" i="42" s="1"/>
  <c r="F6" i="42"/>
  <c r="F8" i="42" s="1"/>
  <c r="E6" i="42"/>
  <c r="E8" i="42" s="1"/>
  <c r="D6" i="42"/>
  <c r="D8" i="42" s="1"/>
  <c r="C6" i="42"/>
  <c r="C8" i="42" s="1"/>
  <c r="B6" i="42"/>
  <c r="B8" i="42" s="1"/>
  <c r="E3" i="37" l="1"/>
  <c r="F3" i="37" s="1"/>
  <c r="E30" i="37"/>
  <c r="F30" i="37" s="1"/>
</calcChain>
</file>

<file path=xl/sharedStrings.xml><?xml version="1.0" encoding="utf-8"?>
<sst xmlns="http://schemas.openxmlformats.org/spreadsheetml/2006/main" count="1030" uniqueCount="564">
  <si>
    <t>Report on the Long-Term Sustainability of Public Finances</t>
  </si>
  <si>
    <t>June 2021</t>
  </si>
  <si>
    <t>INTRODUCTION</t>
  </si>
  <si>
    <t>SUMMARY</t>
  </si>
  <si>
    <t>KEY FINDINGS in the baseline scenario</t>
  </si>
  <si>
    <t>Chart 1</t>
  </si>
  <si>
    <t>Chart 2</t>
  </si>
  <si>
    <t>Chart 3</t>
  </si>
  <si>
    <t>2</t>
  </si>
  <si>
    <t>STARTING POINT AND MEDIUM-TERM OUTLOOK</t>
  </si>
  <si>
    <t>2.1</t>
  </si>
  <si>
    <t>Starting point</t>
  </si>
  <si>
    <t>Chart 2.1.1 General government structural balance</t>
  </si>
  <si>
    <t>Chart 2.1.2 General government debt minus the state debt financing reserve</t>
  </si>
  <si>
    <t>Chart 2.1.3 Public debt held by residents and non-residents</t>
  </si>
  <si>
    <t>Chart 2.1.4 Public debt held by residents</t>
  </si>
  <si>
    <t>2.2</t>
  </si>
  <si>
    <t>Fiscal policy stance relative to the position in the business cycle</t>
  </si>
  <si>
    <t xml:space="preserve">Chart 2.2.1 Relationship between the output gap and the change in the primary structural/cyclically adjusted balance </t>
  </si>
  <si>
    <t>2.3</t>
  </si>
  <si>
    <t xml:space="preserve">Decomposition of the fiscal effort </t>
  </si>
  <si>
    <t>Table 2.3.1 Decomposition of the fiscal effort (pp)</t>
  </si>
  <si>
    <t>Table B2.1.1 General government balances 2019–2026 (% of GDP)</t>
  </si>
  <si>
    <t>Chart B2.1.1 General government debt in 2019</t>
  </si>
  <si>
    <t>Chart B2.1.2 General government debt in 2026</t>
  </si>
  <si>
    <t>3</t>
  </si>
  <si>
    <t>LONG-TERM MACROECONOMIC PROJECTION</t>
  </si>
  <si>
    <t>3.1</t>
  </si>
  <si>
    <t>Real convergence</t>
  </si>
  <si>
    <t>Chart 3.1.1 Convergence of output per worker to the Austrian level</t>
  </si>
  <si>
    <t>3.2</t>
  </si>
  <si>
    <t xml:space="preserve">Demographic projection </t>
  </si>
  <si>
    <t>Table 3.2.1 Materialisation of the CZSO’s demographic projection in 2018–2020 (‰)</t>
  </si>
  <si>
    <t>Chart 3.2.1 Population paths in the variants of the demographic projection</t>
  </si>
  <si>
    <t>Chart B3.1.1 Excess mortality in the weekly data</t>
  </si>
  <si>
    <t>Chart B3.1.2 Long-term demographic projection – population count</t>
  </si>
  <si>
    <t>Chart B3.1.3 Number of persons aged 21–64 per person aged 65+</t>
  </si>
  <si>
    <t>3.3</t>
  </si>
  <si>
    <t>Real wages and the primary income distribution</t>
  </si>
  <si>
    <t>Table 3.3.1 Average annual growth rates based on the long-term projection (%)</t>
  </si>
  <si>
    <t>4</t>
  </si>
  <si>
    <t>REVENUE AND EXPENDITURE IN THE LONG-TERM PROJECTION</t>
  </si>
  <si>
    <t>4.1</t>
  </si>
  <si>
    <t>Pension system</t>
  </si>
  <si>
    <t>4.1.1</t>
  </si>
  <si>
    <t>Old-age pensions</t>
  </si>
  <si>
    <t>Chart 4.1.1 Projection of the number of old-age pensioners (medium variant of the demographic projection)</t>
  </si>
  <si>
    <t xml:space="preserve">Chart 4.1.2 Average old-age pension to average wage ratio </t>
  </si>
  <si>
    <t>Chart 4.1.3 Ratio of old-age pension expendi-ture to GDP (%)</t>
  </si>
  <si>
    <t>Chart B4.1.1 Disability rates by age</t>
  </si>
  <si>
    <t xml:space="preserve">Chart B4.1.2 Retirement rates by time to current retirement age </t>
  </si>
  <si>
    <t>4.1.2</t>
  </si>
  <si>
    <t>Disability pensions</t>
  </si>
  <si>
    <t xml:space="preserve">Chart 4.1.4 Ratio of expenditure on disability pensions to GDP (%) </t>
  </si>
  <si>
    <t>4.1.3</t>
  </si>
  <si>
    <t>Survivors’ pensions</t>
  </si>
  <si>
    <t>Chart 4.1.5 Ratio of expenditure on survivors’ pensions to GDP (%)</t>
  </si>
  <si>
    <t>4.1.4</t>
  </si>
  <si>
    <t>Total revenue, expenditure and balance of the pension system</t>
  </si>
  <si>
    <t>Chart 4.1.6 Annual balances of the pension system</t>
  </si>
  <si>
    <t>Table 4.1.1 Summary of pension system projections for selected years (% of GDP)</t>
  </si>
  <si>
    <t>Chart B4.2.1 Old-age pension expenditure (% of GDP)</t>
  </si>
  <si>
    <t>4.2</t>
  </si>
  <si>
    <t>Health care</t>
  </si>
  <si>
    <t>Chart 4.2.1 Ratio of public health care expenditure to GDP (%)</t>
  </si>
  <si>
    <t>Chart 4.2.2 Structural balance of the public health care system</t>
  </si>
  <si>
    <t>Chart B4.3.1 Comparison of alternative expenditure profiles (profiles for men)</t>
  </si>
  <si>
    <t>4.3</t>
  </si>
  <si>
    <t>Non-pension social benefits in cash and long-term care</t>
  </si>
  <si>
    <t>Chart 4.3.1 Projections of non-pension social benefits in cash</t>
  </si>
  <si>
    <t>4.4</t>
  </si>
  <si>
    <t>Education</t>
  </si>
  <si>
    <t>Chart 4.4.1 Projection of staff numbers and the ratio of wage costs in education to GDP</t>
  </si>
  <si>
    <t>Chart 4.4.2 Ratio of public education expendi-ture to GDP (%)</t>
  </si>
  <si>
    <t>4.5</t>
  </si>
  <si>
    <t xml:space="preserve">Expenditure associated with convergence effects and other expenditure </t>
  </si>
  <si>
    <t>Table 4.5.1 Ratio of expenditure associated with convergence effects and other expenditure to GDP (%)</t>
  </si>
  <si>
    <t>4.6</t>
  </si>
  <si>
    <t>Revenue in the long-term projection</t>
  </si>
  <si>
    <t xml:space="preserve">Table 4.6.1 Ratio of general government revenues in selected years to GDP (%) </t>
  </si>
  <si>
    <t>Chart B4.4.1 Personal income tax revenue</t>
  </si>
  <si>
    <t>Chart B4.4.2 Social security contribution revenue</t>
  </si>
  <si>
    <t>Chart B4.4.3 Property tax revenue</t>
  </si>
  <si>
    <t>5</t>
  </si>
  <si>
    <t>OVERALL GENERAL GOVERNMENT BALANCE AND DEBT</t>
  </si>
  <si>
    <t xml:space="preserve">5.1 </t>
  </si>
  <si>
    <t>The specific situation in 2021–2025</t>
  </si>
  <si>
    <t>5.2</t>
  </si>
  <si>
    <t>Primary balance</t>
  </si>
  <si>
    <t>Chart 5.2.1: Primary general government balance</t>
  </si>
  <si>
    <t>5.3</t>
  </si>
  <si>
    <t>Interest costs</t>
  </si>
  <si>
    <t>5.4</t>
  </si>
  <si>
    <t>Debt</t>
  </si>
  <si>
    <t>Chart 5.4.1 General government debt</t>
  </si>
  <si>
    <t>Table 5.4.1 Interest costs and budget balances (% of GDP) in selected years</t>
  </si>
  <si>
    <t>5.5</t>
  </si>
  <si>
    <t>Public finance sustainability indicator</t>
  </si>
  <si>
    <t>6</t>
  </si>
  <si>
    <t>ALTERNATIVE SCENARIOS AND ADDITIONAL ANALYSES</t>
  </si>
  <si>
    <t>6.1</t>
  </si>
  <si>
    <t>Linking of the retirement age to life expectancy</t>
  </si>
  <si>
    <t>6.2</t>
  </si>
  <si>
    <t>Faster productivity growth due to technological progress</t>
  </si>
  <si>
    <t>Chart 6.2.1 General government debt – comparison of alternative scenarios with the medium variant</t>
  </si>
  <si>
    <t>6.3</t>
  </si>
  <si>
    <t>Different variants of the demographic projection</t>
  </si>
  <si>
    <t>Chart 6.3.1 Number of persons aged 21–64 (inclusive) per person aged 65+</t>
  </si>
  <si>
    <t>Chart 6.3.2 General government debt – comparison of different variants of the demographic projection</t>
  </si>
  <si>
    <t>6.4</t>
  </si>
  <si>
    <t>Generational accounts in the pension system</t>
  </si>
  <si>
    <t>6.4.1</t>
  </si>
  <si>
    <t>Generation-specific revenue and expenditure</t>
  </si>
  <si>
    <t xml:space="preserve">Chart 6.4.1 Payments and receipts per person of a given age in 2019 </t>
  </si>
  <si>
    <t>Chart 6.4.2 Public budget payments and receipts of a given generation</t>
  </si>
  <si>
    <t>Chart 6.4.3 Net receipts of each generation – baseline and alternative scenario</t>
  </si>
  <si>
    <t>Chart 6.4.4 Increased receipts – difference between baseline and alternative scenario</t>
  </si>
  <si>
    <t>Table B6.1.1 Generation-specific public budget revenues (expenditures of individual generations)</t>
  </si>
  <si>
    <t>Table B6.1.2 Generation-specific public budget expenditures (revenues of individual generations)</t>
  </si>
  <si>
    <t>6.4.2</t>
  </si>
  <si>
    <t>Generational accounts and the pension system</t>
  </si>
  <si>
    <t>Chart 6.4.5 Pension system payments and receipts of individual generations</t>
  </si>
  <si>
    <t>Chart 6.4.6 Rising insurance rate scenario (net balance)</t>
  </si>
  <si>
    <t>Chart 6.4.7 Falling replacement rate scenario (net balance)</t>
  </si>
  <si>
    <t>6.5</t>
  </si>
  <si>
    <t>Comparison with the previous Report</t>
  </si>
  <si>
    <t>CONLUSION</t>
  </si>
  <si>
    <t>APPENDICES</t>
  </si>
  <si>
    <t>D.1</t>
  </si>
  <si>
    <t>Summary of general government revenue and expenditure in selected years (% of GDP) – medium variant of demographic projection</t>
  </si>
  <si>
    <t>No. of old-age pensioners (lhs)</t>
  </si>
  <si>
    <t>No. of persons aged 21–64 per person aged 65+ (rhs)</t>
  </si>
  <si>
    <t>Back to Contents</t>
  </si>
  <si>
    <t>Debt (baseline scenario)</t>
  </si>
  <si>
    <t>Debt with zero long-term real interest rate</t>
  </si>
  <si>
    <t>Debt brake threshold under Act No. 23/2017 Coll.</t>
  </si>
  <si>
    <t>Debt (baseline scenario) – 2021 projection</t>
  </si>
  <si>
    <t>Debt (baseline scenario) – 2020 projection</t>
  </si>
  <si>
    <t>Debt (baseline scenario) – 2019 projection</t>
  </si>
  <si>
    <t>General government structural balance</t>
  </si>
  <si>
    <t>Structural balance</t>
  </si>
  <si>
    <t>Structural deficit limit under original version of Act No. 23/2017 Coll.</t>
  </si>
  <si>
    <t>Structural deficit limit after first amendment (Act No. 207/2020 Coll.)</t>
  </si>
  <si>
    <t>Structural deficit limit after second amendment (Act No. 609/2020 Coll.)</t>
  </si>
  <si>
    <t>General government debt minus the state debt financing reserve</t>
  </si>
  <si>
    <t>General government debt adjusted pursuant to Section 13 of Act No. 23/2017 Coll. (% of GDP)</t>
  </si>
  <si>
    <t xml:space="preserve">Debt brake threshold under Act No. 23/2017 Coll. </t>
  </si>
  <si>
    <t>Public debt held by residents and non-residents</t>
  </si>
  <si>
    <t>Public debt held by non-residents (lhs)</t>
  </si>
  <si>
    <t>Public debt held by residents (lhs)</t>
  </si>
  <si>
    <t>Public debt (rhs)</t>
  </si>
  <si>
    <t>Public debt held by residents</t>
  </si>
  <si>
    <t>Public debt held by banks</t>
  </si>
  <si>
    <t>Public debt held by other financial institutions</t>
  </si>
  <si>
    <t>Public debt held by other residents</t>
  </si>
  <si>
    <t xml:space="preserve">Relationship between the output gap and the change in the primary structural/cyclically adjusted balance </t>
  </si>
  <si>
    <t>Output gap (% of potential output)</t>
  </si>
  <si>
    <t>Change in primary structural/cyclically adjusted balance (pp)</t>
  </si>
  <si>
    <t>2021*</t>
  </si>
  <si>
    <t>2022*</t>
  </si>
  <si>
    <t>2023*</t>
  </si>
  <si>
    <t>2024*</t>
  </si>
  <si>
    <t>2020c</t>
  </si>
  <si>
    <t>2021*c</t>
  </si>
  <si>
    <t>2022*c</t>
  </si>
  <si>
    <t>Decomposition of the fiscal effort (pp)</t>
  </si>
  <si>
    <t>Taxes and social contributions</t>
  </si>
  <si>
    <t>Other revenue</t>
  </si>
  <si>
    <t>in which one-off revenue-side measures*</t>
  </si>
  <si>
    <t>REVENUE</t>
  </si>
  <si>
    <t>Compensation of employees and   intermediate consumption</t>
  </si>
  <si>
    <t>Social transfers and social transfers in kind</t>
  </si>
  <si>
    <t>Interest</t>
  </si>
  <si>
    <t>Investment</t>
  </si>
  <si>
    <t>Other expenditures</t>
  </si>
  <si>
    <t>in which one-off expenditure-side measures*</t>
  </si>
  <si>
    <t>EXPENDITURE</t>
  </si>
  <si>
    <t>FISCAL EFFORT</t>
  </si>
  <si>
    <t>General government balances 2019–2026 (% of GDP)</t>
  </si>
  <si>
    <t>Austria</t>
  </si>
  <si>
    <t>Belgium</t>
  </si>
  <si>
    <t>Bulgaria</t>
  </si>
  <si>
    <t>Croatia</t>
  </si>
  <si>
    <t>Cyprus</t>
  </si>
  <si>
    <t>CZ</t>
  </si>
  <si>
    <t>Denmark</t>
  </si>
  <si>
    <t>Estonia</t>
  </si>
  <si>
    <t>Finland</t>
  </si>
  <si>
    <t>France</t>
  </si>
  <si>
    <t>Germany</t>
  </si>
  <si>
    <t>Greece</t>
  </si>
  <si>
    <t>Hungary</t>
  </si>
  <si>
    <t>Ireland</t>
  </si>
  <si>
    <t>Italy</t>
  </si>
  <si>
    <t>Latvia</t>
  </si>
  <si>
    <t>Lithuania</t>
  </si>
  <si>
    <t>Luxembourg</t>
  </si>
  <si>
    <t>Malta</t>
  </si>
  <si>
    <t>Netherlands</t>
  </si>
  <si>
    <t>Poland</t>
  </si>
  <si>
    <t>Portugal</t>
  </si>
  <si>
    <t>Romania</t>
  </si>
  <si>
    <t>Slovakia</t>
  </si>
  <si>
    <t>Slovenia</t>
  </si>
  <si>
    <t>Spain</t>
  </si>
  <si>
    <t>Sweden</t>
  </si>
  <si>
    <t>General government debt in 2019</t>
  </si>
  <si>
    <t xml:space="preserve">Bulgaria </t>
  </si>
  <si>
    <t>General government debt in 2026</t>
  </si>
  <si>
    <t>Convergence of output per worker to the Austrian level</t>
  </si>
  <si>
    <t>Austria (lhs)</t>
  </si>
  <si>
    <t>Czech Republic (lhs)</t>
  </si>
  <si>
    <t>Gap (rhs)</t>
  </si>
  <si>
    <t>Materialisation of the CZSO’s demographic projection in 2018–2020 (‰)</t>
  </si>
  <si>
    <t>2018 and 2019 (average)</t>
  </si>
  <si>
    <t>projection</t>
  </si>
  <si>
    <t>reality</t>
  </si>
  <si>
    <t>difference</t>
  </si>
  <si>
    <t>Net migration</t>
  </si>
  <si>
    <t>Natural growth</t>
  </si>
  <si>
    <t>Gross mortality rate</t>
  </si>
  <si>
    <t>Gross birth rate</t>
  </si>
  <si>
    <t>GROSS OVERALL GROWTH RATE</t>
  </si>
  <si>
    <t>Population paths in the variants of the demographic projection</t>
  </si>
  <si>
    <t>2021</t>
  </si>
  <si>
    <t>2022</t>
  </si>
  <si>
    <t>2023</t>
  </si>
  <si>
    <t>2024</t>
  </si>
  <si>
    <t>2025</t>
  </si>
  <si>
    <t>2026</t>
  </si>
  <si>
    <t>2027</t>
  </si>
  <si>
    <t>2028</t>
  </si>
  <si>
    <t>2029</t>
  </si>
  <si>
    <t>2030</t>
  </si>
  <si>
    <t>2031</t>
  </si>
  <si>
    <t>2032</t>
  </si>
  <si>
    <t>2033</t>
  </si>
  <si>
    <t>2034</t>
  </si>
  <si>
    <t>2035</t>
  </si>
  <si>
    <t>2036</t>
  </si>
  <si>
    <t>2037</t>
  </si>
  <si>
    <t>2038</t>
  </si>
  <si>
    <t>2039</t>
  </si>
  <si>
    <t>2040</t>
  </si>
  <si>
    <t>2041</t>
  </si>
  <si>
    <t>2042</t>
  </si>
  <si>
    <t>2043</t>
  </si>
  <si>
    <t>2044</t>
  </si>
  <si>
    <t>2045</t>
  </si>
  <si>
    <t>2046</t>
  </si>
  <si>
    <t>2047</t>
  </si>
  <si>
    <t>2048</t>
  </si>
  <si>
    <t>2049</t>
  </si>
  <si>
    <t>2050</t>
  </si>
  <si>
    <t>2051</t>
  </si>
  <si>
    <t>2052</t>
  </si>
  <si>
    <t>2053</t>
  </si>
  <si>
    <t>2054</t>
  </si>
  <si>
    <t>2055</t>
  </si>
  <si>
    <t>2056</t>
  </si>
  <si>
    <t>2057</t>
  </si>
  <si>
    <t>2058</t>
  </si>
  <si>
    <t>2059</t>
  </si>
  <si>
    <t>2060</t>
  </si>
  <si>
    <t>2061</t>
  </si>
  <si>
    <t>2062</t>
  </si>
  <si>
    <t>2063</t>
  </si>
  <si>
    <t>2064</t>
  </si>
  <si>
    <t>2065</t>
  </si>
  <si>
    <t>2066</t>
  </si>
  <si>
    <t>2067</t>
  </si>
  <si>
    <t>2068</t>
  </si>
  <si>
    <t>2069</t>
  </si>
  <si>
    <t>2070</t>
  </si>
  <si>
    <t>2071</t>
  </si>
  <si>
    <t>High</t>
  </si>
  <si>
    <t>Medium</t>
  </si>
  <si>
    <t>Low</t>
  </si>
  <si>
    <t>Medium - no migration</t>
  </si>
  <si>
    <t>Excess mortality in the weekly data</t>
  </si>
  <si>
    <t>0–64 years</t>
  </si>
  <si>
    <t>65–74 years</t>
  </si>
  <si>
    <t>75–84 years</t>
  </si>
  <si>
    <t>85+ years</t>
  </si>
  <si>
    <t>30.12.2019</t>
  </si>
  <si>
    <t>06.01.2020</t>
  </si>
  <si>
    <t>13.01.2020</t>
  </si>
  <si>
    <t>20.01.2020</t>
  </si>
  <si>
    <t>27.01.2020</t>
  </si>
  <si>
    <t>03.02.2020</t>
  </si>
  <si>
    <t>10.02.2020</t>
  </si>
  <si>
    <t>17.02.2020</t>
  </si>
  <si>
    <t>24.02.2020</t>
  </si>
  <si>
    <t>02.03.2020</t>
  </si>
  <si>
    <t>09.03.2020</t>
  </si>
  <si>
    <t>16.03.2020</t>
  </si>
  <si>
    <t>23.03.2020</t>
  </si>
  <si>
    <t>30.03.2020</t>
  </si>
  <si>
    <t>06.04.2020</t>
  </si>
  <si>
    <t>13.04.2020</t>
  </si>
  <si>
    <t>20.04.2020</t>
  </si>
  <si>
    <t>27.04.2020</t>
  </si>
  <si>
    <t>04.05.2020</t>
  </si>
  <si>
    <t>11.05.2020</t>
  </si>
  <si>
    <t>18.05.2020</t>
  </si>
  <si>
    <t>25.05.2020</t>
  </si>
  <si>
    <t>01.06.2020</t>
  </si>
  <si>
    <t>08.06.2020</t>
  </si>
  <si>
    <t>15.06.2020</t>
  </si>
  <si>
    <t>22.06.2020</t>
  </si>
  <si>
    <t>29.06.2020</t>
  </si>
  <si>
    <t>06.07.2020</t>
  </si>
  <si>
    <t>13.07.2020</t>
  </si>
  <si>
    <t>20.07.2020</t>
  </si>
  <si>
    <t>27.07.2020</t>
  </si>
  <si>
    <t>03.08.2020</t>
  </si>
  <si>
    <t>10.08.2020</t>
  </si>
  <si>
    <t>17.08.2020</t>
  </si>
  <si>
    <t>24.08.2020</t>
  </si>
  <si>
    <t>31.08.2020</t>
  </si>
  <si>
    <t>07.09.2020</t>
  </si>
  <si>
    <t>14.09.2020</t>
  </si>
  <si>
    <t>21.09.2020</t>
  </si>
  <si>
    <t>28.09.2020</t>
  </si>
  <si>
    <t>05.10.2020</t>
  </si>
  <si>
    <t>12.10.2020</t>
  </si>
  <si>
    <t>19.10.2020</t>
  </si>
  <si>
    <t>26.10.2020</t>
  </si>
  <si>
    <t>02.11.2020</t>
  </si>
  <si>
    <t>09.11.2020</t>
  </si>
  <si>
    <t>16.11.2020</t>
  </si>
  <si>
    <t>23.11.2020</t>
  </si>
  <si>
    <t>30.11.2020</t>
  </si>
  <si>
    <t>07.12.2020</t>
  </si>
  <si>
    <t>14.12.2020</t>
  </si>
  <si>
    <t>21.12.2020</t>
  </si>
  <si>
    <t>28.12.2020</t>
  </si>
  <si>
    <t>04.01.2021</t>
  </si>
  <si>
    <t>11.01.2021</t>
  </si>
  <si>
    <t>18.01.2021</t>
  </si>
  <si>
    <t>25.01.2021</t>
  </si>
  <si>
    <t>01.02.2021</t>
  </si>
  <si>
    <t>08.02.2021</t>
  </si>
  <si>
    <t>15.02.2021</t>
  </si>
  <si>
    <t>22.02.2021</t>
  </si>
  <si>
    <t>01.03.2021</t>
  </si>
  <si>
    <t>08.03.2021</t>
  </si>
  <si>
    <t>15.03.2021</t>
  </si>
  <si>
    <t>22.03.2021</t>
  </si>
  <si>
    <t>Long-term demographic projection – population count</t>
  </si>
  <si>
    <t>2018 projection</t>
  </si>
  <si>
    <t>2020 projection</t>
  </si>
  <si>
    <t>2021 projection</t>
  </si>
  <si>
    <t>Number of persons aged 21–64 per person aged 65+</t>
  </si>
  <si>
    <t>Average annual growth rates based on the long-term projection (%)</t>
  </si>
  <si>
    <r>
      <t>2021</t>
    </r>
    <r>
      <rPr>
        <b/>
        <sz val="9"/>
        <color rgb="FF0070C0"/>
        <rFont val="Calibri"/>
        <family val="2"/>
        <charset val="238"/>
      </rPr>
      <t>–</t>
    </r>
    <r>
      <rPr>
        <b/>
        <sz val="9"/>
        <color rgb="FF0070C0"/>
        <rFont val="Arial"/>
        <family val="2"/>
        <charset val="238"/>
      </rPr>
      <t>2031</t>
    </r>
  </si>
  <si>
    <r>
      <t>2032</t>
    </r>
    <r>
      <rPr>
        <b/>
        <sz val="9"/>
        <color rgb="FF0070C0"/>
        <rFont val="Calibri"/>
        <family val="2"/>
        <charset val="238"/>
      </rPr>
      <t>–</t>
    </r>
    <r>
      <rPr>
        <b/>
        <sz val="9"/>
        <color rgb="FF0070C0"/>
        <rFont val="Arial"/>
        <family val="2"/>
        <charset val="238"/>
      </rPr>
      <t>2041</t>
    </r>
  </si>
  <si>
    <r>
      <t>2042</t>
    </r>
    <r>
      <rPr>
        <b/>
        <sz val="9"/>
        <color rgb="FF0070C0"/>
        <rFont val="Calibri"/>
        <family val="2"/>
        <charset val="238"/>
      </rPr>
      <t>–</t>
    </r>
    <r>
      <rPr>
        <b/>
        <sz val="9"/>
        <color rgb="FF0070C0"/>
        <rFont val="Arial"/>
        <family val="2"/>
        <charset val="238"/>
      </rPr>
      <t>2051</t>
    </r>
  </si>
  <si>
    <r>
      <t>2052</t>
    </r>
    <r>
      <rPr>
        <b/>
        <sz val="9"/>
        <color rgb="FF0070C0"/>
        <rFont val="Calibri"/>
        <family val="2"/>
        <charset val="238"/>
      </rPr>
      <t>–</t>
    </r>
    <r>
      <rPr>
        <b/>
        <sz val="9"/>
        <color rgb="FF0070C0"/>
        <rFont val="Arial"/>
        <family val="2"/>
        <charset val="238"/>
      </rPr>
      <t>2061</t>
    </r>
  </si>
  <si>
    <r>
      <t>2062</t>
    </r>
    <r>
      <rPr>
        <b/>
        <sz val="9"/>
        <color rgb="FF0070C0"/>
        <rFont val="Calibri"/>
        <family val="2"/>
        <charset val="238"/>
      </rPr>
      <t>–</t>
    </r>
    <r>
      <rPr>
        <b/>
        <sz val="9"/>
        <color rgb="FF0070C0"/>
        <rFont val="Arial"/>
        <family val="2"/>
        <charset val="238"/>
      </rPr>
      <t>2071</t>
    </r>
  </si>
  <si>
    <t>Entire period</t>
  </si>
  <si>
    <t>GDP per capita</t>
  </si>
  <si>
    <t>GDP per worker</t>
  </si>
  <si>
    <t>GDP total</t>
  </si>
  <si>
    <t>Average real wage</t>
  </si>
  <si>
    <t>Projection of the number of old-age pensioners (medium variant of the demographic projection)</t>
  </si>
  <si>
    <t>Total</t>
  </si>
  <si>
    <t>Women</t>
  </si>
  <si>
    <t>Men</t>
  </si>
  <si>
    <t>Average old-age pension to average wage ratio</t>
  </si>
  <si>
    <t>Ratio of old-age pension to average wage</t>
  </si>
  <si>
    <t>Alternative ratio of old-age pension to average wage (see Note)</t>
  </si>
  <si>
    <t>Ratio of old-age pension expenditure to GDP (%)</t>
  </si>
  <si>
    <t>Disability rates by age</t>
  </si>
  <si>
    <t>0–19</t>
  </si>
  <si>
    <t>20–24</t>
  </si>
  <si>
    <t>25–29</t>
  </si>
  <si>
    <t>30–34</t>
  </si>
  <si>
    <t>35–39</t>
  </si>
  <si>
    <t>40–44</t>
  </si>
  <si>
    <t>45–49</t>
  </si>
  <si>
    <t xml:space="preserve">Retirement rates by time to current retirement age </t>
  </si>
  <si>
    <t xml:space="preserve">Ratio of expenditure on disability pensions to GDP (%) </t>
  </si>
  <si>
    <t>Ratio of expenditure on survivors’ pensions to GDP (%)</t>
  </si>
  <si>
    <t>Annual balances of the pension system</t>
  </si>
  <si>
    <t>Summary of pension system projections for selected years (% of GDP)</t>
  </si>
  <si>
    <t>Total expenditure</t>
  </si>
  <si>
    <t>Total revenue</t>
  </si>
  <si>
    <t>BALANCE</t>
  </si>
  <si>
    <t>Old-age pension expenditure (% of GDP)</t>
  </si>
  <si>
    <t>CFC (no reform)</t>
  </si>
  <si>
    <t>Proposed reform</t>
  </si>
  <si>
    <t>Ratio of public health care expenditure to GDP (%)</t>
  </si>
  <si>
    <t>Expenditure</t>
  </si>
  <si>
    <t>Structural balance of the public health care system</t>
  </si>
  <si>
    <t>Revenue (lhs)</t>
  </si>
  <si>
    <t>Expenditure (lhs)</t>
  </si>
  <si>
    <t>Balance (rhs)</t>
  </si>
  <si>
    <t>Comparison of alternative expenditure profiles (profiles for men)</t>
  </si>
  <si>
    <t>The middle of the age range</t>
  </si>
  <si>
    <t>The middle of the age range (only for healthy aging)</t>
  </si>
  <si>
    <t>Average of expenditure profiles for 2015–2017</t>
  </si>
  <si>
    <t>Expenditure profile with age-specific income elasticities (2070)</t>
  </si>
  <si>
    <t>Healthy ageing profile (2070)</t>
  </si>
  <si>
    <t>DRC profile</t>
  </si>
  <si>
    <t>Projections of non-pension social benefits in cash</t>
  </si>
  <si>
    <t>Maternity benefit</t>
  </si>
  <si>
    <t>Care allowance</t>
  </si>
  <si>
    <t>Housing allowance</t>
  </si>
  <si>
    <t>Parental allowance</t>
  </si>
  <si>
    <t>Tax advantage for children</t>
  </si>
  <si>
    <t>Projection of staff numbers and the ratio of wage costs in education to GDP</t>
  </si>
  <si>
    <t>Wage costs including statutory contributions (rhs)</t>
  </si>
  <si>
    <t>No. of employees in education (lhs)</t>
  </si>
  <si>
    <t>Ratio of public education expenditure to GDP (%)</t>
  </si>
  <si>
    <t>Public education expenditure</t>
  </si>
  <si>
    <t>Ratio of expenditure associated with convergence effects and other expenditure to GDP (%)</t>
  </si>
  <si>
    <t>Other expenditure – baseline scenario</t>
  </si>
  <si>
    <t>Convergence-related changes in other expenditure</t>
  </si>
  <si>
    <t>Public investment</t>
  </si>
  <si>
    <t>Defence expenditure</t>
  </si>
  <si>
    <t>Growth in general government costs</t>
  </si>
  <si>
    <t>Growth in payments to EU</t>
  </si>
  <si>
    <t>OTHER EXPENDITURE INCLUDING CHANGES</t>
  </si>
  <si>
    <t>Ratio of general government revenues in selected years to GDP (%)</t>
  </si>
  <si>
    <t>Personal income taxes</t>
  </si>
  <si>
    <t>Corporate income taxes</t>
  </si>
  <si>
    <t>Other current taxes</t>
  </si>
  <si>
    <t>Social security contributions</t>
  </si>
  <si>
    <t>Pension insurance</t>
  </si>
  <si>
    <t>Public health insurance (excluding SIs)</t>
  </si>
  <si>
    <t>Payments for state insurees (SIs)</t>
  </si>
  <si>
    <t>Other</t>
  </si>
  <si>
    <t>Taxes on production and imports</t>
  </si>
  <si>
    <t>Property income</t>
  </si>
  <si>
    <t>TOTAL REVENUE</t>
  </si>
  <si>
    <t>Personal income tax revenue</t>
  </si>
  <si>
    <t>*CZ 2021</t>
  </si>
  <si>
    <t>OECD average</t>
  </si>
  <si>
    <t>Switzerland</t>
  </si>
  <si>
    <t>UK</t>
  </si>
  <si>
    <t>Norway</t>
  </si>
  <si>
    <t>Iceland</t>
  </si>
  <si>
    <t>Social security contribution revenue</t>
  </si>
  <si>
    <t>Property tax revenue</t>
  </si>
  <si>
    <t>Primary general government balance</t>
  </si>
  <si>
    <t>General government debt</t>
  </si>
  <si>
    <t>Debt brake threshold</t>
  </si>
  <si>
    <t>Interest costs and budget balances (% of GDP) in selected years</t>
  </si>
  <si>
    <t>Interest costs (baseline scenario)</t>
  </si>
  <si>
    <t>Total balance (baseline scenario)</t>
  </si>
  <si>
    <t>General government debt – comparison of alternative scenarios with the medium variant</t>
  </si>
  <si>
    <t>Medium variant</t>
  </si>
  <si>
    <t>Retirement age linked to life expectancy</t>
  </si>
  <si>
    <t>Technological acceleration</t>
  </si>
  <si>
    <t>Number of persons aged 21–64 (inclusive) per person aged 65+</t>
  </si>
  <si>
    <t>Medium – no migration</t>
  </si>
  <si>
    <t>General government debt – comparison of different variants of the demographic projection</t>
  </si>
  <si>
    <t xml:space="preserve">Payments and receipts per person of a given age in 2019 </t>
  </si>
  <si>
    <t>Health care system</t>
  </si>
  <si>
    <t>Personal income tax</t>
  </si>
  <si>
    <t>Education expenditure</t>
  </si>
  <si>
    <t>Social benefits and care allowance</t>
  </si>
  <si>
    <t>Net receipts</t>
  </si>
  <si>
    <t>100+</t>
  </si>
  <si>
    <t>Public budget payments and receipts of a given generation</t>
  </si>
  <si>
    <t>Receipts</t>
  </si>
  <si>
    <t>Payments</t>
  </si>
  <si>
    <t>1900</t>
  </si>
  <si>
    <t>1905</t>
  </si>
  <si>
    <t>1910</t>
  </si>
  <si>
    <t>1915</t>
  </si>
  <si>
    <t>1920</t>
  </si>
  <si>
    <t>1925</t>
  </si>
  <si>
    <t>1930</t>
  </si>
  <si>
    <t>1935</t>
  </si>
  <si>
    <t>1940</t>
  </si>
  <si>
    <t>1945</t>
  </si>
  <si>
    <t>1950</t>
  </si>
  <si>
    <t>1955</t>
  </si>
  <si>
    <t>1960</t>
  </si>
  <si>
    <t>1965</t>
  </si>
  <si>
    <t>1970</t>
  </si>
  <si>
    <t>1975</t>
  </si>
  <si>
    <t>1980</t>
  </si>
  <si>
    <t>1985</t>
  </si>
  <si>
    <t>1990</t>
  </si>
  <si>
    <t>1995</t>
  </si>
  <si>
    <t>2000</t>
  </si>
  <si>
    <t>2005</t>
  </si>
  <si>
    <t>2010</t>
  </si>
  <si>
    <t>2015</t>
  </si>
  <si>
    <t>2020</t>
  </si>
  <si>
    <t>2075</t>
  </si>
  <si>
    <t>2080</t>
  </si>
  <si>
    <t>2085</t>
  </si>
  <si>
    <t>2090</t>
  </si>
  <si>
    <t>2095</t>
  </si>
  <si>
    <t>2100</t>
  </si>
  <si>
    <t>2105</t>
  </si>
  <si>
    <t>2110</t>
  </si>
  <si>
    <t>2115</t>
  </si>
  <si>
    <t>2120</t>
  </si>
  <si>
    <t>2125</t>
  </si>
  <si>
    <t>2130</t>
  </si>
  <si>
    <t>2135</t>
  </si>
  <si>
    <t>2140</t>
  </si>
  <si>
    <t>2145</t>
  </si>
  <si>
    <t>Net receipts of each generation – baseline and alternative scenario</t>
  </si>
  <si>
    <t>Baseline scenario – generation-specific items only</t>
  </si>
  <si>
    <t>Alternative scenario – generation-specific items only</t>
  </si>
  <si>
    <t>Baseline scenario – total revenue and expenditure</t>
  </si>
  <si>
    <t>Alternative scenario – total revenue and expenditure</t>
  </si>
  <si>
    <t>Increased receipts – difference between baseline and alternative scenario</t>
  </si>
  <si>
    <t>Increase in generation-specific taxes</t>
  </si>
  <si>
    <t>Evenly spread increase in total tax burden</t>
  </si>
  <si>
    <t>Generation-specific public budget revenues (expenditures of individual generations)</t>
  </si>
  <si>
    <t>Generation-specific revenues</t>
  </si>
  <si>
    <t>Variables entering model</t>
  </si>
  <si>
    <t>Share in general government revenue in 2019 (%)</t>
  </si>
  <si>
    <t>Social security insurance payments</t>
  </si>
  <si>
    <t>Volume of wages, pension insurance rate</t>
  </si>
  <si>
    <t>Health insurance payments (excluding state insurees)</t>
  </si>
  <si>
    <t>Volume of  wages, health insurance rate</t>
  </si>
  <si>
    <t>Volume of wages, effective tax rate</t>
  </si>
  <si>
    <t>Generation-specific public budget expenditures (revenues of individual generations)</t>
  </si>
  <si>
    <t>Generation-specific expenditures</t>
  </si>
  <si>
    <t>Share in general government expenditure in 2019 (%)</t>
  </si>
  <si>
    <t>Pensions (old-age, disability, widows’/widowers’, orphans’)</t>
  </si>
  <si>
    <t>Number of pensions, pension amounts</t>
  </si>
  <si>
    <t>Health care (health insurance companies’ costs)</t>
  </si>
  <si>
    <t>Age-specific health care cost profile</t>
  </si>
  <si>
    <t>Education (excluding R&amp;D spending)</t>
  </si>
  <si>
    <t>Number of pupils, teachers’ salaries</t>
  </si>
  <si>
    <t>Non-pension social benefits in cash</t>
  </si>
  <si>
    <t>Average wage, volume of wages, number of women on parental leave by age of child, number of employees, number of sick days, number of pupils</t>
  </si>
  <si>
    <t>Number of persons drawing allowance, allowance amount by level of dependence, average wage</t>
  </si>
  <si>
    <t>Pension system payments and receipts of individual generations</t>
  </si>
  <si>
    <t>Rising insurance rate scenario (net balance)</t>
  </si>
  <si>
    <t>Baseline</t>
  </si>
  <si>
    <t>Alternative 1</t>
  </si>
  <si>
    <t>Alternative 2</t>
  </si>
  <si>
    <t>Alternative 3</t>
  </si>
  <si>
    <t>Falling replacement rate scenario (net balance)</t>
  </si>
  <si>
    <t>Summary of general government revenue and expenditure in selected years (% of GDP) –
medium variant of demographic projection</t>
  </si>
  <si>
    <t xml:space="preserve">  Pension insurance</t>
  </si>
  <si>
    <t xml:space="preserve">  Public health insurance (excluding state insurees)</t>
  </si>
  <si>
    <t xml:space="preserve">  Payments for state insurees</t>
  </si>
  <si>
    <t xml:space="preserve">  Other</t>
  </si>
  <si>
    <t>Pensions</t>
  </si>
  <si>
    <t>Health care (public health insurance system only)</t>
  </si>
  <si>
    <t>Other social benefits in cash</t>
  </si>
  <si>
    <t>Payments for state insurees</t>
  </si>
  <si>
    <t>Long-term care outside the public health insurance system</t>
  </si>
  <si>
    <t>Changes related to convergence</t>
  </si>
  <si>
    <t xml:space="preserve">  Public investment</t>
  </si>
  <si>
    <t xml:space="preserve">  Defence expenditure</t>
  </si>
  <si>
    <t xml:space="preserve">  Growth in general government costs (wages)</t>
  </si>
  <si>
    <t xml:space="preserve">  Growth in payments to EU</t>
  </si>
  <si>
    <t>Total expenditure excluding interest</t>
  </si>
  <si>
    <t>Interest (no interest rate feedback)</t>
  </si>
  <si>
    <t>TOTAL EXPENDITURE (no interest rate feedback)</t>
  </si>
  <si>
    <t>TOTAL BALANCE (no interest rate feedback)</t>
  </si>
  <si>
    <t>DEBT (no interest rate feedback)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</si>
</sst>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_-* #,##0.00_-;\-* #,##0.00_-;_-* &quot;-&quot;??_-;_-@_-"/>
    <numFmt numFmtId="165" formatCode="0.000"/>
    <numFmt numFmtId="166" formatCode="0.0"/>
    <numFmt numFmtId="167" formatCode="0.0000"/>
    <numFmt numFmtId="168" formatCode="General_);[Red]\-General_)"/>
    <numFmt numFmtId="169" formatCode="#,##0.0"/>
    <numFmt numFmtId="170" formatCode="0.00000"/>
    <numFmt numFmtId="171" formatCode="0.0%"/>
    <numFmt numFmtId="172" formatCode="0.0000000"/>
    <numFmt numFmtId="173" formatCode="_-* #,##0.0_-;\-* #,##0.0_-;_-* &quot;-&quot;??_-;_-@_-"/>
    <numFmt numFmtId="174" formatCode="#,##0_ ;\-#,##0\ "/>
    <numFmt numFmtId="175" formatCode="0.00000000000"/>
  </numFmts>
  <fonts count="3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38"/>
    </font>
    <font>
      <u/>
      <sz val="11"/>
      <color theme="10"/>
      <name val="Calibri"/>
      <family val="2"/>
      <scheme val="minor"/>
    </font>
    <font>
      <u/>
      <sz val="10"/>
      <color theme="10"/>
      <name val="Arial"/>
      <family val="2"/>
      <charset val="238"/>
    </font>
    <font>
      <sz val="11"/>
      <color theme="1"/>
      <name val="Calibri"/>
      <family val="2"/>
      <scheme val="minor"/>
    </font>
    <font>
      <sz val="9"/>
      <color theme="1"/>
      <name val="Arial"/>
      <family val="2"/>
      <charset val="238"/>
    </font>
    <font>
      <sz val="10"/>
      <name val="Arial CE"/>
      <family val="2"/>
      <charset val="238"/>
    </font>
    <font>
      <sz val="8"/>
      <color theme="1"/>
      <name val="Calibri"/>
      <family val="2"/>
      <scheme val="minor"/>
    </font>
    <font>
      <sz val="9"/>
      <name val="Arial"/>
      <family val="2"/>
      <charset val="238"/>
    </font>
    <font>
      <sz val="9"/>
      <color rgb="FF000000"/>
      <name val="Arial"/>
      <family val="2"/>
      <charset val="238"/>
    </font>
    <font>
      <b/>
      <sz val="9"/>
      <color rgb="FF0070C0"/>
      <name val="Arial"/>
      <family val="2"/>
      <charset val="238"/>
    </font>
    <font>
      <i/>
      <sz val="9"/>
      <color rgb="FF000000"/>
      <name val="Arial"/>
      <family val="2"/>
      <charset val="238"/>
    </font>
    <font>
      <sz val="10"/>
      <name val="Arial CE"/>
      <charset val="238"/>
    </font>
    <font>
      <sz val="8"/>
      <name val="Arial CE"/>
      <charset val="238"/>
    </font>
    <font>
      <i/>
      <sz val="9"/>
      <color theme="1"/>
      <name val="Arial"/>
      <family val="2"/>
      <charset val="238"/>
    </font>
    <font>
      <i/>
      <sz val="9"/>
      <name val="Arial"/>
      <family val="2"/>
      <charset val="238"/>
    </font>
    <font>
      <b/>
      <sz val="9"/>
      <color theme="1"/>
      <name val="Arial"/>
      <family val="2"/>
      <charset val="238"/>
    </font>
    <font>
      <sz val="9"/>
      <color rgb="FFFF0000"/>
      <name val="Arial"/>
      <family val="2"/>
      <charset val="238"/>
    </font>
    <font>
      <b/>
      <sz val="9"/>
      <name val="Arial"/>
      <family val="2"/>
      <charset val="238"/>
    </font>
    <font>
      <b/>
      <sz val="9"/>
      <color rgb="FF0070C0"/>
      <name val="Calibri"/>
      <family val="2"/>
      <charset val="238"/>
    </font>
    <font>
      <sz val="9"/>
      <color rgb="FF4472C4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sz val="9"/>
      <color theme="0"/>
      <name val="Arial"/>
      <family val="2"/>
      <charset val="238"/>
    </font>
    <font>
      <sz val="8"/>
      <color theme="1"/>
      <name val="Arial"/>
      <family val="2"/>
      <charset val="238"/>
    </font>
    <font>
      <sz val="8"/>
      <color theme="0"/>
      <name val="Arial"/>
      <family val="2"/>
      <charset val="238"/>
    </font>
    <font>
      <u/>
      <sz val="9"/>
      <color theme="10"/>
      <name val="Arial"/>
      <family val="2"/>
      <charset val="238"/>
    </font>
    <font>
      <b/>
      <sz val="10"/>
      <color rgb="FF181717"/>
      <name val="Arial"/>
      <family val="2"/>
      <charset val="238"/>
    </font>
    <font>
      <sz val="10"/>
      <name val="Arial"/>
      <family val="2"/>
      <charset val="238"/>
    </font>
    <font>
      <sz val="12"/>
      <color theme="1"/>
      <name val="Arial"/>
      <family val="2"/>
      <charset val="238"/>
    </font>
    <font>
      <i/>
      <sz val="8"/>
      <color theme="1"/>
      <name val="Arial"/>
      <family val="2"/>
      <charset val="238"/>
    </font>
    <font>
      <sz val="10"/>
      <color rgb="FFFF000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rgb="FF0070C0"/>
      </right>
      <top/>
      <bottom style="thick">
        <color rgb="FF0070C0"/>
      </bottom>
      <diagonal/>
    </border>
    <border>
      <left/>
      <right/>
      <top/>
      <bottom style="thick">
        <color rgb="FF0070C0"/>
      </bottom>
      <diagonal/>
    </border>
    <border>
      <left/>
      <right style="thick">
        <color rgb="FF0070C0"/>
      </right>
      <top/>
      <bottom/>
      <diagonal/>
    </border>
    <border>
      <left/>
      <right style="thick">
        <color rgb="FF0070C0"/>
      </right>
      <top/>
      <bottom style="medium">
        <color rgb="FF0070C0"/>
      </bottom>
      <diagonal/>
    </border>
    <border>
      <left/>
      <right/>
      <top/>
      <bottom style="medium">
        <color rgb="FF0070C0"/>
      </bottom>
      <diagonal/>
    </border>
    <border>
      <left/>
      <right style="medium">
        <color rgb="FF0070C0"/>
      </right>
      <top/>
      <bottom style="thick">
        <color rgb="FF0070C0"/>
      </bottom>
      <diagonal/>
    </border>
    <border>
      <left/>
      <right/>
      <top style="thick">
        <color rgb="FF0070C0"/>
      </top>
      <bottom style="thick">
        <color rgb="FF0070C0"/>
      </bottom>
      <diagonal/>
    </border>
    <border>
      <left/>
      <right style="medium">
        <color rgb="FF0070C0"/>
      </right>
      <top/>
      <bottom/>
      <diagonal/>
    </border>
    <border>
      <left/>
      <right style="thick">
        <color rgb="FF4472C4"/>
      </right>
      <top/>
      <bottom style="thick">
        <color rgb="FF0070C0"/>
      </bottom>
      <diagonal/>
    </border>
    <border>
      <left style="thick">
        <color rgb="FF4472C4"/>
      </left>
      <right/>
      <top/>
      <bottom style="thick">
        <color rgb="FF0070C0"/>
      </bottom>
      <diagonal/>
    </border>
    <border>
      <left/>
      <right/>
      <top style="thick">
        <color rgb="FF4472C4"/>
      </top>
      <bottom style="thick">
        <color rgb="FF4472C4"/>
      </bottom>
      <diagonal/>
    </border>
    <border>
      <left/>
      <right style="thick">
        <color rgb="FF4472C4"/>
      </right>
      <top/>
      <bottom/>
      <diagonal/>
    </border>
    <border>
      <left/>
      <right style="thick">
        <color rgb="FF4472C4"/>
      </right>
      <top/>
      <bottom style="medium">
        <color rgb="FF0070C0"/>
      </bottom>
      <diagonal/>
    </border>
    <border>
      <left/>
      <right/>
      <top style="medium">
        <color rgb="FF0070C0"/>
      </top>
      <bottom style="medium">
        <color rgb="FF0070C0"/>
      </bottom>
      <diagonal/>
    </border>
    <border>
      <left/>
      <right style="thick">
        <color rgb="FF0070C0"/>
      </right>
      <top style="thick">
        <color rgb="FF0070C0"/>
      </top>
      <bottom/>
      <diagonal/>
    </border>
    <border>
      <left/>
      <right style="medium">
        <color rgb="FF0070C0"/>
      </right>
      <top style="medium">
        <color rgb="FF0070C0"/>
      </top>
      <bottom/>
      <diagonal/>
    </border>
    <border>
      <left/>
      <right style="thick">
        <color rgb="FF0070C0"/>
      </right>
      <top/>
      <bottom style="thin">
        <color rgb="FF0070C0"/>
      </bottom>
      <diagonal/>
    </border>
    <border>
      <left/>
      <right/>
      <top/>
      <bottom style="thin">
        <color rgb="FF0070C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rgb="FF0070C0"/>
      </left>
      <right style="thick">
        <color rgb="FF0070C0"/>
      </right>
      <top/>
      <bottom style="thick">
        <color rgb="FF0070C0"/>
      </bottom>
      <diagonal/>
    </border>
    <border>
      <left/>
      <right style="thick">
        <color rgb="FF0070C0"/>
      </right>
      <top style="thick">
        <color rgb="FF0070C0"/>
      </top>
      <bottom style="thin">
        <color rgb="FF0070C0"/>
      </bottom>
      <diagonal/>
    </border>
    <border>
      <left style="thick">
        <color rgb="FF0070C0"/>
      </left>
      <right style="thick">
        <color rgb="FF0070C0"/>
      </right>
      <top style="thick">
        <color rgb="FF0070C0"/>
      </top>
      <bottom style="thin">
        <color rgb="FF0070C0"/>
      </bottom>
      <diagonal/>
    </border>
    <border>
      <left/>
      <right/>
      <top style="thick">
        <color rgb="FF0070C0"/>
      </top>
      <bottom style="thin">
        <color rgb="FF0070C0"/>
      </bottom>
      <diagonal/>
    </border>
    <border>
      <left/>
      <right style="thick">
        <color rgb="FF0070C0"/>
      </right>
      <top style="thin">
        <color rgb="FF0070C0"/>
      </top>
      <bottom style="thin">
        <color rgb="FF0070C0"/>
      </bottom>
      <diagonal/>
    </border>
    <border>
      <left style="thick">
        <color rgb="FF0070C0"/>
      </left>
      <right style="thick">
        <color rgb="FF0070C0"/>
      </right>
      <top style="thin">
        <color rgb="FF0070C0"/>
      </top>
      <bottom style="thin">
        <color rgb="FF0070C0"/>
      </bottom>
      <diagonal/>
    </border>
    <border>
      <left/>
      <right/>
      <top style="thin">
        <color rgb="FF0070C0"/>
      </top>
      <bottom style="thin">
        <color rgb="FF0070C0"/>
      </bottom>
      <diagonal/>
    </border>
    <border>
      <left style="thick">
        <color rgb="FF0070C0"/>
      </left>
      <right style="thick">
        <color rgb="FF0070C0"/>
      </right>
      <top/>
      <bottom/>
      <diagonal/>
    </border>
    <border>
      <left style="thick">
        <color rgb="FF0070C0"/>
      </left>
      <right/>
      <top/>
      <bottom style="thin">
        <color rgb="FF0070C0"/>
      </bottom>
      <diagonal/>
    </border>
    <border>
      <left/>
      <right/>
      <top/>
      <bottom style="thick">
        <color rgb="FF4472C4"/>
      </bottom>
      <diagonal/>
    </border>
    <border>
      <left/>
      <right style="thick">
        <color rgb="FF4472C4"/>
      </right>
      <top/>
      <bottom style="thick">
        <color rgb="FF4472C4"/>
      </bottom>
      <diagonal/>
    </border>
    <border>
      <left/>
      <right/>
      <top/>
      <bottom style="thin">
        <color indexed="64"/>
      </bottom>
      <diagonal/>
    </border>
  </borders>
  <cellStyleXfs count="9">
    <xf numFmtId="0" fontId="0" fillId="0" borderId="0"/>
    <xf numFmtId="0" fontId="2" fillId="0" borderId="0" applyNumberFormat="0" applyFill="0" applyBorder="0" applyAlignment="0" applyProtection="0"/>
    <xf numFmtId="9" fontId="4" fillId="0" borderId="0" applyFont="0" applyFill="0" applyBorder="0" applyAlignment="0" applyProtection="0"/>
    <xf numFmtId="0" fontId="7" fillId="0" borderId="0"/>
    <xf numFmtId="0" fontId="6" fillId="0" borderId="0"/>
    <xf numFmtId="0" fontId="12" fillId="0" borderId="0"/>
    <xf numFmtId="0" fontId="13" fillId="0" borderId="0"/>
    <xf numFmtId="0" fontId="13" fillId="0" borderId="0"/>
    <xf numFmtId="164" fontId="4" fillId="0" borderId="0" applyFont="0" applyFill="0" applyBorder="0" applyAlignment="0" applyProtection="0"/>
  </cellStyleXfs>
  <cellXfs count="252">
    <xf numFmtId="0" fontId="0" fillId="0" borderId="0" xfId="0"/>
    <xf numFmtId="49" fontId="3" fillId="0" borderId="0" xfId="1" applyNumberFormat="1" applyFont="1"/>
    <xf numFmtId="0" fontId="5" fillId="0" borderId="1" xfId="0" applyFont="1" applyBorder="1"/>
    <xf numFmtId="0" fontId="5" fillId="0" borderId="1" xfId="0" applyFont="1" applyBorder="1" applyAlignment="1">
      <alignment horizontal="center"/>
    </xf>
    <xf numFmtId="0" fontId="5" fillId="0" borderId="0" xfId="0" applyFont="1"/>
    <xf numFmtId="2" fontId="5" fillId="0" borderId="1" xfId="0" applyNumberFormat="1" applyFont="1" applyBorder="1"/>
    <xf numFmtId="2" fontId="5" fillId="0" borderId="0" xfId="0" applyNumberFormat="1" applyFont="1"/>
    <xf numFmtId="166" fontId="5" fillId="0" borderId="1" xfId="0" applyNumberFormat="1" applyFont="1" applyBorder="1"/>
    <xf numFmtId="167" fontId="5" fillId="0" borderId="0" xfId="0" applyNumberFormat="1" applyFont="1"/>
    <xf numFmtId="166" fontId="5" fillId="0" borderId="0" xfId="0" applyNumberFormat="1" applyFont="1"/>
    <xf numFmtId="0" fontId="5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9" fillId="0" borderId="2" xfId="0" applyFont="1" applyBorder="1" applyAlignment="1">
      <alignment horizontal="justify" vertical="center"/>
    </xf>
    <xf numFmtId="0" fontId="10" fillId="0" borderId="3" xfId="0" applyFont="1" applyBorder="1" applyAlignment="1">
      <alignment horizontal="right" vertical="center"/>
    </xf>
    <xf numFmtId="0" fontId="9" fillId="0" borderId="4" xfId="0" applyFont="1" applyBorder="1" applyAlignment="1">
      <alignment horizontal="left" vertical="center" indent="1"/>
    </xf>
    <xf numFmtId="166" fontId="9" fillId="0" borderId="0" xfId="0" applyNumberFormat="1" applyFont="1" applyAlignment="1">
      <alignment horizontal="right" vertical="center"/>
    </xf>
    <xf numFmtId="166" fontId="5" fillId="0" borderId="0" xfId="0" applyNumberFormat="1" applyFont="1" applyAlignment="1">
      <alignment horizontal="right" vertical="center"/>
    </xf>
    <xf numFmtId="0" fontId="5" fillId="0" borderId="4" xfId="0" applyFont="1" applyBorder="1"/>
    <xf numFmtId="0" fontId="5" fillId="0" borderId="9" xfId="0" applyFont="1" applyBorder="1"/>
    <xf numFmtId="0" fontId="8" fillId="0" borderId="0" xfId="0" applyFont="1"/>
    <xf numFmtId="2" fontId="5" fillId="0" borderId="1" xfId="2" applyNumberFormat="1" applyFont="1" applyBorder="1"/>
    <xf numFmtId="0" fontId="9" fillId="0" borderId="10" xfId="0" applyFont="1" applyBorder="1" applyAlignment="1">
      <alignment horizontal="left" vertical="center"/>
    </xf>
    <xf numFmtId="165" fontId="9" fillId="0" borderId="0" xfId="0" applyNumberFormat="1" applyFont="1" applyAlignment="1">
      <alignment horizontal="right" vertical="center" wrapText="1"/>
    </xf>
    <xf numFmtId="165" fontId="9" fillId="0" borderId="13" xfId="0" applyNumberFormat="1" applyFont="1" applyBorder="1" applyAlignment="1">
      <alignment horizontal="right" vertical="center" wrapText="1"/>
    </xf>
    <xf numFmtId="165" fontId="11" fillId="0" borderId="0" xfId="0" applyNumberFormat="1" applyFont="1" applyAlignment="1">
      <alignment horizontal="right" vertical="center" wrapText="1"/>
    </xf>
    <xf numFmtId="165" fontId="11" fillId="0" borderId="13" xfId="0" applyNumberFormat="1" applyFont="1" applyBorder="1" applyAlignment="1">
      <alignment horizontal="right" vertical="center" wrapText="1"/>
    </xf>
    <xf numFmtId="165" fontId="11" fillId="0" borderId="6" xfId="0" applyNumberFormat="1" applyFont="1" applyBorder="1" applyAlignment="1">
      <alignment horizontal="right" vertical="center" wrapText="1"/>
    </xf>
    <xf numFmtId="165" fontId="11" fillId="0" borderId="14" xfId="0" applyNumberFormat="1" applyFont="1" applyBorder="1" applyAlignment="1">
      <alignment horizontal="right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right" vertical="center" wrapText="1"/>
    </xf>
    <xf numFmtId="166" fontId="9" fillId="0" borderId="0" xfId="0" applyNumberFormat="1" applyFont="1" applyAlignment="1">
      <alignment horizontal="right" vertical="center" wrapText="1"/>
    </xf>
    <xf numFmtId="166" fontId="9" fillId="0" borderId="9" xfId="0" applyNumberFormat="1" applyFont="1" applyBorder="1" applyAlignment="1">
      <alignment horizontal="right" vertical="center" wrapText="1"/>
    </xf>
    <xf numFmtId="0" fontId="5" fillId="0" borderId="0" xfId="0" applyFont="1" applyAlignment="1">
      <alignment wrapText="1"/>
    </xf>
    <xf numFmtId="0" fontId="9" fillId="0" borderId="2" xfId="0" applyFont="1" applyBorder="1" applyAlignment="1">
      <alignment vertical="center"/>
    </xf>
    <xf numFmtId="0" fontId="11" fillId="0" borderId="4" xfId="0" applyFont="1" applyBorder="1" applyAlignment="1">
      <alignment horizontal="left" vertical="center" indent="2"/>
    </xf>
    <xf numFmtId="166" fontId="11" fillId="0" borderId="0" xfId="0" applyNumberFormat="1" applyFont="1" applyAlignment="1">
      <alignment horizontal="right" vertical="center"/>
    </xf>
    <xf numFmtId="0" fontId="11" fillId="0" borderId="5" xfId="0" applyFont="1" applyBorder="1" applyAlignment="1">
      <alignment horizontal="left" vertical="center" indent="2"/>
    </xf>
    <xf numFmtId="166" fontId="11" fillId="0" borderId="6" xfId="0" applyNumberFormat="1" applyFont="1" applyBorder="1" applyAlignment="1">
      <alignment horizontal="right" vertical="center"/>
    </xf>
    <xf numFmtId="0" fontId="9" fillId="0" borderId="5" xfId="0" applyFont="1" applyBorder="1" applyAlignment="1">
      <alignment horizontal="left" vertical="center" indent="1"/>
    </xf>
    <xf numFmtId="166" fontId="9" fillId="0" borderId="6" xfId="0" applyNumberFormat="1" applyFont="1" applyBorder="1" applyAlignment="1">
      <alignment horizontal="right" vertical="center"/>
    </xf>
    <xf numFmtId="0" fontId="9" fillId="0" borderId="4" xfId="0" applyFont="1" applyBorder="1" applyAlignment="1">
      <alignment horizontal="left" vertical="center"/>
    </xf>
    <xf numFmtId="170" fontId="5" fillId="0" borderId="0" xfId="0" applyNumberFormat="1" applyFont="1"/>
    <xf numFmtId="166" fontId="14" fillId="0" borderId="0" xfId="0" applyNumberFormat="1" applyFont="1" applyAlignment="1">
      <alignment horizontal="right" vertical="center"/>
    </xf>
    <xf numFmtId="0" fontId="9" fillId="0" borderId="2" xfId="0" applyFont="1" applyBorder="1" applyAlignment="1">
      <alignment horizontal="left" vertical="center"/>
    </xf>
    <xf numFmtId="49" fontId="1" fillId="0" borderId="0" xfId="0" applyNumberFormat="1" applyFont="1"/>
    <xf numFmtId="0" fontId="8" fillId="0" borderId="1" xfId="0" applyFont="1" applyBorder="1"/>
    <xf numFmtId="2" fontId="8" fillId="0" borderId="1" xfId="0" applyNumberFormat="1" applyFont="1" applyBorder="1"/>
    <xf numFmtId="2" fontId="8" fillId="0" borderId="0" xfId="0" applyNumberFormat="1" applyFont="1"/>
    <xf numFmtId="2" fontId="5" fillId="0" borderId="1" xfId="0" applyNumberFormat="1" applyFont="1" applyBorder="1" applyAlignment="1">
      <alignment wrapText="1"/>
    </xf>
    <xf numFmtId="10" fontId="5" fillId="0" borderId="0" xfId="0" applyNumberFormat="1" applyFont="1"/>
    <xf numFmtId="165" fontId="5" fillId="0" borderId="0" xfId="0" applyNumberFormat="1" applyFont="1"/>
    <xf numFmtId="0" fontId="8" fillId="0" borderId="1" xfId="0" applyFont="1" applyBorder="1" applyAlignment="1">
      <alignment horizontal="center" vertical="center" wrapText="1"/>
    </xf>
    <xf numFmtId="168" fontId="10" fillId="0" borderId="2" xfId="0" applyNumberFormat="1" applyFont="1" applyBorder="1" applyAlignment="1">
      <alignment vertical="center"/>
    </xf>
    <xf numFmtId="169" fontId="15" fillId="0" borderId="0" xfId="0" applyNumberFormat="1" applyFont="1" applyAlignment="1">
      <alignment vertical="center"/>
    </xf>
    <xf numFmtId="169" fontId="8" fillId="0" borderId="6" xfId="0" applyNumberFormat="1" applyFont="1" applyBorder="1" applyAlignment="1">
      <alignment vertical="center"/>
    </xf>
    <xf numFmtId="169" fontId="8" fillId="0" borderId="0" xfId="0" applyNumberFormat="1" applyFont="1" applyAlignment="1">
      <alignment vertical="center"/>
    </xf>
    <xf numFmtId="0" fontId="5" fillId="0" borderId="0" xfId="0" applyFont="1" applyFill="1"/>
    <xf numFmtId="0" fontId="8" fillId="0" borderId="1" xfId="7" applyFont="1" applyBorder="1" applyAlignment="1">
      <alignment horizontal="center" vertical="center" wrapText="1"/>
    </xf>
    <xf numFmtId="1" fontId="5" fillId="0" borderId="0" xfId="0" applyNumberFormat="1" applyFont="1"/>
    <xf numFmtId="171" fontId="5" fillId="0" borderId="0" xfId="2" applyNumberFormat="1" applyFont="1"/>
    <xf numFmtId="166" fontId="8" fillId="0" borderId="1" xfId="0" applyNumberFormat="1" applyFont="1" applyBorder="1"/>
    <xf numFmtId="166" fontId="8" fillId="0" borderId="0" xfId="0" applyNumberFormat="1" applyFont="1"/>
    <xf numFmtId="0" fontId="5" fillId="0" borderId="2" xfId="0" applyFont="1" applyBorder="1"/>
    <xf numFmtId="0" fontId="10" fillId="0" borderId="3" xfId="0" applyFont="1" applyBorder="1" applyAlignment="1">
      <alignment horizontal="center"/>
    </xf>
    <xf numFmtId="0" fontId="5" fillId="0" borderId="16" xfId="0" applyFont="1" applyBorder="1" applyAlignment="1">
      <alignment horizontal="left" indent="1"/>
    </xf>
    <xf numFmtId="0" fontId="5" fillId="0" borderId="4" xfId="0" applyFont="1" applyBorder="1" applyAlignment="1">
      <alignment horizontal="left" indent="1"/>
    </xf>
    <xf numFmtId="0" fontId="14" fillId="0" borderId="4" xfId="0" applyFont="1" applyBorder="1" applyAlignment="1">
      <alignment horizontal="left" indent="1"/>
    </xf>
    <xf numFmtId="166" fontId="14" fillId="0" borderId="0" xfId="0" applyNumberFormat="1" applyFont="1"/>
    <xf numFmtId="0" fontId="5" fillId="0" borderId="5" xfId="0" applyFont="1" applyBorder="1" applyAlignment="1">
      <alignment horizontal="left" indent="1"/>
    </xf>
    <xf numFmtId="166" fontId="5" fillId="0" borderId="6" xfId="0" applyNumberFormat="1" applyFont="1" applyBorder="1"/>
    <xf numFmtId="166" fontId="8" fillId="0" borderId="6" xfId="0" applyNumberFormat="1" applyFont="1" applyBorder="1"/>
    <xf numFmtId="0" fontId="5" fillId="0" borderId="3" xfId="0" applyFont="1" applyBorder="1"/>
    <xf numFmtId="166" fontId="5" fillId="0" borderId="3" xfId="0" applyNumberFormat="1" applyFont="1" applyBorder="1"/>
    <xf numFmtId="166" fontId="8" fillId="0" borderId="3" xfId="0" applyNumberFormat="1" applyFont="1" applyBorder="1"/>
    <xf numFmtId="0" fontId="16" fillId="0" borderId="15" xfId="0" applyFont="1" applyBorder="1"/>
    <xf numFmtId="166" fontId="5" fillId="0" borderId="15" xfId="0" applyNumberFormat="1" applyFont="1" applyBorder="1"/>
    <xf numFmtId="0" fontId="5" fillId="0" borderId="17" xfId="0" applyFont="1" applyBorder="1"/>
    <xf numFmtId="0" fontId="1" fillId="0" borderId="0" xfId="0" applyFont="1"/>
    <xf numFmtId="2" fontId="8" fillId="0" borderId="1" xfId="0" applyNumberFormat="1" applyFont="1" applyFill="1" applyBorder="1"/>
    <xf numFmtId="0" fontId="8" fillId="0" borderId="0" xfId="0" applyFont="1" applyFill="1"/>
    <xf numFmtId="0" fontId="5" fillId="0" borderId="1" xfId="0" applyFont="1" applyBorder="1" applyAlignment="1">
      <alignment wrapText="1"/>
    </xf>
    <xf numFmtId="166" fontId="8" fillId="0" borderId="1" xfId="3" applyNumberFormat="1" applyFont="1" applyFill="1" applyBorder="1" applyAlignment="1">
      <alignment horizontal="right" vertical="center"/>
    </xf>
    <xf numFmtId="166" fontId="8" fillId="0" borderId="1" xfId="3" applyNumberFormat="1" applyFont="1" applyFill="1" applyBorder="1" applyAlignment="1">
      <alignment horizontal="right"/>
    </xf>
    <xf numFmtId="0" fontId="5" fillId="0" borderId="1" xfId="0" applyFont="1" applyFill="1" applyBorder="1"/>
    <xf numFmtId="2" fontId="5" fillId="0" borderId="1" xfId="0" applyNumberFormat="1" applyFont="1" applyFill="1" applyBorder="1"/>
    <xf numFmtId="166" fontId="5" fillId="0" borderId="1" xfId="0" applyNumberFormat="1" applyFont="1" applyFill="1" applyBorder="1"/>
    <xf numFmtId="164" fontId="5" fillId="0" borderId="1" xfId="8" applyFont="1" applyBorder="1"/>
    <xf numFmtId="171" fontId="5" fillId="0" borderId="0" xfId="2" applyNumberFormat="1" applyFont="1" applyBorder="1"/>
    <xf numFmtId="0" fontId="5" fillId="0" borderId="0" xfId="0" applyFont="1" applyAlignment="1">
      <alignment vertical="center" wrapText="1"/>
    </xf>
    <xf numFmtId="0" fontId="5" fillId="0" borderId="2" xfId="0" applyFont="1" applyFill="1" applyBorder="1"/>
    <xf numFmtId="0" fontId="10" fillId="0" borderId="3" xfId="0" applyFont="1" applyFill="1" applyBorder="1" applyAlignment="1">
      <alignment horizontal="right"/>
    </xf>
    <xf numFmtId="166" fontId="5" fillId="0" borderId="0" xfId="0" applyNumberFormat="1" applyFont="1" applyFill="1"/>
    <xf numFmtId="166" fontId="17" fillId="0" borderId="0" xfId="0" applyNumberFormat="1" applyFont="1" applyFill="1"/>
    <xf numFmtId="2" fontId="17" fillId="0" borderId="1" xfId="0" applyNumberFormat="1" applyFont="1" applyBorder="1"/>
    <xf numFmtId="0" fontId="10" fillId="2" borderId="3" xfId="0" applyFont="1" applyFill="1" applyBorder="1" applyAlignment="1">
      <alignment horizontal="right" vertical="center"/>
    </xf>
    <xf numFmtId="169" fontId="15" fillId="2" borderId="0" xfId="0" applyNumberFormat="1" applyFont="1" applyFill="1" applyAlignment="1">
      <alignment vertical="center"/>
    </xf>
    <xf numFmtId="169" fontId="15" fillId="0" borderId="19" xfId="0" applyNumberFormat="1" applyFont="1" applyBorder="1" applyAlignment="1">
      <alignment vertical="center"/>
    </xf>
    <xf numFmtId="169" fontId="15" fillId="2" borderId="19" xfId="0" applyNumberFormat="1" applyFont="1" applyFill="1" applyBorder="1" applyAlignment="1">
      <alignment vertical="center"/>
    </xf>
    <xf numFmtId="169" fontId="8" fillId="2" borderId="6" xfId="0" applyNumberFormat="1" applyFont="1" applyFill="1" applyBorder="1" applyAlignment="1">
      <alignment vertical="center"/>
    </xf>
    <xf numFmtId="169" fontId="8" fillId="2" borderId="0" xfId="0" applyNumberFormat="1" applyFont="1" applyFill="1" applyAlignment="1">
      <alignment vertical="center"/>
    </xf>
    <xf numFmtId="1" fontId="5" fillId="0" borderId="0" xfId="2" applyNumberFormat="1" applyFont="1"/>
    <xf numFmtId="9" fontId="5" fillId="0" borderId="0" xfId="2" applyFont="1"/>
    <xf numFmtId="0" fontId="10" fillId="0" borderId="12" xfId="0" applyFont="1" applyBorder="1" applyAlignment="1">
      <alignment horizontal="right" vertical="center" wrapText="1"/>
    </xf>
    <xf numFmtId="2" fontId="18" fillId="0" borderId="0" xfId="0" applyNumberFormat="1" applyFont="1" applyAlignment="1">
      <alignment horizontal="center"/>
    </xf>
    <xf numFmtId="1" fontId="8" fillId="0" borderId="1" xfId="0" applyNumberFormat="1" applyFont="1" applyBorder="1" applyAlignment="1">
      <alignment horizontal="center" vertical="center" wrapText="1"/>
    </xf>
    <xf numFmtId="2" fontId="8" fillId="0" borderId="1" xfId="0" applyNumberFormat="1" applyFont="1" applyBorder="1" applyAlignment="1">
      <alignment horizontal="right" wrapText="1"/>
    </xf>
    <xf numFmtId="2" fontId="8" fillId="0" borderId="1" xfId="0" applyNumberFormat="1" applyFont="1" applyBorder="1" applyAlignment="1">
      <alignment horizontal="left"/>
    </xf>
    <xf numFmtId="0" fontId="5" fillId="0" borderId="1" xfId="0" applyFont="1" applyFill="1" applyBorder="1" applyAlignment="1">
      <alignment horizontal="center"/>
    </xf>
    <xf numFmtId="0" fontId="20" fillId="0" borderId="0" xfId="0" applyFont="1" applyFill="1" applyAlignment="1">
      <alignment vertical="center"/>
    </xf>
    <xf numFmtId="10" fontId="5" fillId="0" borderId="0" xfId="2" applyNumberFormat="1" applyFont="1" applyFill="1" applyBorder="1"/>
    <xf numFmtId="10" fontId="5" fillId="0" borderId="0" xfId="2" applyNumberFormat="1" applyFont="1" applyFill="1" applyAlignment="1"/>
    <xf numFmtId="1" fontId="8" fillId="0" borderId="1" xfId="5" applyNumberFormat="1" applyFont="1" applyFill="1" applyBorder="1" applyAlignment="1">
      <alignment horizontal="center" vertical="center" wrapText="1"/>
    </xf>
    <xf numFmtId="0" fontId="8" fillId="0" borderId="1" xfId="5" applyFont="1" applyFill="1" applyBorder="1" applyAlignment="1">
      <alignment horizontal="center" vertical="center" wrapText="1"/>
    </xf>
    <xf numFmtId="172" fontId="5" fillId="0" borderId="0" xfId="0" applyNumberFormat="1" applyFont="1" applyFill="1"/>
    <xf numFmtId="0" fontId="5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/>
    <xf numFmtId="0" fontId="8" fillId="0" borderId="1" xfId="0" applyFont="1" applyFill="1" applyBorder="1" applyAlignment="1">
      <alignment horizontal="center" vertical="center" wrapText="1"/>
    </xf>
    <xf numFmtId="0" fontId="8" fillId="0" borderId="0" xfId="7" applyFont="1" applyAlignment="1">
      <alignment horizontal="center" vertical="center" wrapText="1"/>
    </xf>
    <xf numFmtId="2" fontId="5" fillId="0" borderId="0" xfId="2" applyNumberFormat="1" applyFont="1" applyFill="1" applyBorder="1"/>
    <xf numFmtId="0" fontId="5" fillId="0" borderId="0" xfId="0" applyFont="1" applyAlignment="1"/>
    <xf numFmtId="0" fontId="5" fillId="0" borderId="0" xfId="0" applyFont="1" applyAlignment="1">
      <alignment horizontal="center"/>
    </xf>
    <xf numFmtId="2" fontId="5" fillId="0" borderId="0" xfId="0" applyNumberFormat="1" applyFont="1" applyFill="1"/>
    <xf numFmtId="2" fontId="8" fillId="0" borderId="1" xfId="0" applyNumberFormat="1" applyFont="1" applyFill="1" applyBorder="1" applyAlignment="1">
      <alignment horizontal="center" vertical="top" wrapText="1"/>
    </xf>
    <xf numFmtId="0" fontId="8" fillId="0" borderId="1" xfId="0" applyFont="1" applyFill="1" applyBorder="1" applyAlignment="1">
      <alignment horizontal="center" vertical="top" wrapText="1"/>
    </xf>
    <xf numFmtId="0" fontId="5" fillId="0" borderId="0" xfId="0" applyFont="1" applyBorder="1"/>
    <xf numFmtId="166" fontId="5" fillId="0" borderId="0" xfId="0" applyNumberFormat="1" applyFont="1" applyBorder="1"/>
    <xf numFmtId="0" fontId="9" fillId="0" borderId="0" xfId="0" applyFont="1" applyAlignment="1">
      <alignment horizontal="right" vertical="center"/>
    </xf>
    <xf numFmtId="166" fontId="5" fillId="0" borderId="20" xfId="0" applyNumberFormat="1" applyFont="1" applyBorder="1"/>
    <xf numFmtId="166" fontId="5" fillId="0" borderId="21" xfId="0" applyNumberFormat="1" applyFont="1" applyBorder="1"/>
    <xf numFmtId="0" fontId="5" fillId="0" borderId="0" xfId="0" applyFont="1" applyFill="1" applyBorder="1" applyAlignment="1">
      <alignment wrapText="1"/>
    </xf>
    <xf numFmtId="1" fontId="5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/>
    <xf numFmtId="3" fontId="5" fillId="0" borderId="0" xfId="0" applyNumberFormat="1" applyFont="1" applyFill="1" applyBorder="1"/>
    <xf numFmtId="0" fontId="9" fillId="0" borderId="0" xfId="0" applyFont="1" applyFill="1" applyBorder="1"/>
    <xf numFmtId="0" fontId="8" fillId="0" borderId="1" xfId="0" applyFont="1" applyFill="1" applyBorder="1" applyAlignment="1">
      <alignment horizontal="center" vertical="center"/>
    </xf>
    <xf numFmtId="3" fontId="5" fillId="0" borderId="1" xfId="0" applyNumberFormat="1" applyFont="1" applyFill="1" applyBorder="1"/>
    <xf numFmtId="0" fontId="16" fillId="0" borderId="0" xfId="0" applyFont="1"/>
    <xf numFmtId="164" fontId="5" fillId="0" borderId="1" xfId="8" applyNumberFormat="1" applyFont="1" applyFill="1" applyBorder="1"/>
    <xf numFmtId="164" fontId="5" fillId="0" borderId="1" xfId="8" applyNumberFormat="1" applyFont="1" applyBorder="1"/>
    <xf numFmtId="0" fontId="9" fillId="0" borderId="0" xfId="0" applyFont="1"/>
    <xf numFmtId="0" fontId="9" fillId="0" borderId="1" xfId="0" applyFont="1" applyBorder="1" applyAlignment="1">
      <alignment horizontal="center"/>
    </xf>
    <xf numFmtId="0" fontId="9" fillId="0" borderId="0" xfId="0" applyFont="1" applyAlignment="1">
      <alignment horizontal="center"/>
    </xf>
    <xf numFmtId="174" fontId="5" fillId="0" borderId="1" xfId="8" applyNumberFormat="1" applyFont="1" applyFill="1" applyBorder="1"/>
    <xf numFmtId="174" fontId="5" fillId="0" borderId="1" xfId="8" applyNumberFormat="1" applyFont="1" applyBorder="1"/>
    <xf numFmtId="3" fontId="9" fillId="0" borderId="0" xfId="0" applyNumberFormat="1" applyFont="1"/>
    <xf numFmtId="3" fontId="9" fillId="0" borderId="1" xfId="8" applyNumberFormat="1" applyFont="1" applyBorder="1"/>
    <xf numFmtId="3" fontId="5" fillId="0" borderId="1" xfId="8" applyNumberFormat="1" applyFont="1" applyBorder="1"/>
    <xf numFmtId="171" fontId="5" fillId="0" borderId="0" xfId="0" applyNumberFormat="1" applyFont="1" applyAlignment="1">
      <alignment horizontal="left" vertical="center" wrapText="1" indent="14"/>
    </xf>
    <xf numFmtId="0" fontId="10" fillId="0" borderId="2" xfId="0" applyFont="1" applyFill="1" applyBorder="1" applyAlignment="1">
      <alignment horizontal="center" vertical="center" wrapText="1"/>
    </xf>
    <xf numFmtId="0" fontId="10" fillId="0" borderId="22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5" fillId="0" borderId="23" xfId="0" applyFont="1" applyFill="1" applyBorder="1" applyAlignment="1">
      <alignment horizontal="left" vertical="center" wrapText="1" indent="1"/>
    </xf>
    <xf numFmtId="0" fontId="9" fillId="0" borderId="24" xfId="0" applyFont="1" applyFill="1" applyBorder="1" applyAlignment="1">
      <alignment horizontal="left" vertical="center" wrapText="1" indent="1"/>
    </xf>
    <xf numFmtId="166" fontId="5" fillId="0" borderId="25" xfId="0" applyNumberFormat="1" applyFont="1" applyFill="1" applyBorder="1" applyAlignment="1">
      <alignment horizontal="right" vertical="center" wrapText="1" indent="1"/>
    </xf>
    <xf numFmtId="0" fontId="5" fillId="0" borderId="26" xfId="0" applyFont="1" applyFill="1" applyBorder="1" applyAlignment="1">
      <alignment horizontal="left" vertical="center" wrapText="1" indent="1"/>
    </xf>
    <xf numFmtId="0" fontId="9" fillId="0" borderId="27" xfId="0" applyFont="1" applyFill="1" applyBorder="1" applyAlignment="1">
      <alignment horizontal="left" vertical="center" wrapText="1" indent="1"/>
    </xf>
    <xf numFmtId="166" fontId="5" fillId="0" borderId="28" xfId="0" applyNumberFormat="1" applyFont="1" applyFill="1" applyBorder="1" applyAlignment="1">
      <alignment horizontal="right" vertical="center" wrapText="1" indent="1"/>
    </xf>
    <xf numFmtId="0" fontId="5" fillId="0" borderId="4" xfId="0" applyFont="1" applyFill="1" applyBorder="1" applyAlignment="1">
      <alignment horizontal="left" vertical="center" wrapText="1" indent="1"/>
    </xf>
    <xf numFmtId="0" fontId="9" fillId="0" borderId="29" xfId="0" applyFont="1" applyFill="1" applyBorder="1" applyAlignment="1">
      <alignment horizontal="left" vertical="center" wrapText="1" indent="1"/>
    </xf>
    <xf numFmtId="166" fontId="5" fillId="0" borderId="0" xfId="0" applyNumberFormat="1" applyFont="1" applyFill="1" applyAlignment="1">
      <alignment horizontal="right" vertical="center" wrapText="1" indent="1"/>
    </xf>
    <xf numFmtId="0" fontId="9" fillId="0" borderId="0" xfId="5" applyFont="1"/>
    <xf numFmtId="4" fontId="9" fillId="0" borderId="1" xfId="5" applyNumberFormat="1" applyFont="1" applyBorder="1"/>
    <xf numFmtId="0" fontId="1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4" fillId="0" borderId="0" xfId="0" applyFont="1" applyAlignment="1">
      <alignment horizontal="left" indent="1"/>
    </xf>
    <xf numFmtId="175" fontId="5" fillId="0" borderId="0" xfId="0" applyNumberFormat="1" applyFont="1"/>
    <xf numFmtId="0" fontId="9" fillId="0" borderId="1" xfId="5" applyFont="1" applyBorder="1" applyAlignment="1">
      <alignment horizontal="center"/>
    </xf>
    <xf numFmtId="0" fontId="9" fillId="0" borderId="0" xfId="5" applyFont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5" fillId="0" borderId="1" xfId="0" applyFont="1" applyBorder="1" applyAlignment="1">
      <alignment horizontal="center" wrapText="1"/>
    </xf>
    <xf numFmtId="1" fontId="5" fillId="0" borderId="1" xfId="0" applyNumberFormat="1" applyFont="1" applyBorder="1" applyAlignment="1">
      <alignment horizontal="center"/>
    </xf>
    <xf numFmtId="1" fontId="5" fillId="0" borderId="0" xfId="0" applyNumberFormat="1" applyFont="1" applyAlignment="1">
      <alignment horizontal="center"/>
    </xf>
    <xf numFmtId="3" fontId="5" fillId="0" borderId="1" xfId="0" applyNumberFormat="1" applyFont="1" applyBorder="1"/>
    <xf numFmtId="3" fontId="5" fillId="0" borderId="0" xfId="0" applyNumberFormat="1" applyFont="1"/>
    <xf numFmtId="0" fontId="5" fillId="0" borderId="0" xfId="0" applyFont="1" applyFill="1" applyAlignment="1">
      <alignment horizontal="center"/>
    </xf>
    <xf numFmtId="0" fontId="21" fillId="0" borderId="0" xfId="0" applyFont="1"/>
    <xf numFmtId="1" fontId="21" fillId="0" borderId="0" xfId="0" applyNumberFormat="1" applyFont="1"/>
    <xf numFmtId="2" fontId="8" fillId="0" borderId="0" xfId="0" applyNumberFormat="1" applyFont="1" applyFill="1"/>
    <xf numFmtId="0" fontId="8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10" fontId="8" fillId="0" borderId="0" xfId="0" applyNumberFormat="1" applyFont="1"/>
    <xf numFmtId="0" fontId="8" fillId="0" borderId="1" xfId="0" applyFont="1" applyBorder="1" applyAlignment="1">
      <alignment horizontal="left"/>
    </xf>
    <xf numFmtId="0" fontId="8" fillId="0" borderId="1" xfId="0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20" xfId="0" applyFont="1" applyBorder="1" applyAlignment="1">
      <alignment horizontal="center"/>
    </xf>
    <xf numFmtId="49" fontId="3" fillId="0" borderId="0" xfId="1" applyNumberFormat="1" applyFont="1" applyAlignment="1">
      <alignment horizontal="left"/>
    </xf>
    <xf numFmtId="0" fontId="3" fillId="0" borderId="0" xfId="1" applyFont="1" applyAlignment="1">
      <alignment horizontal="left"/>
    </xf>
    <xf numFmtId="0" fontId="22" fillId="0" borderId="0" xfId="0" applyFont="1"/>
    <xf numFmtId="2" fontId="22" fillId="0" borderId="0" xfId="0" applyNumberFormat="1" applyFont="1"/>
    <xf numFmtId="0" fontId="23" fillId="0" borderId="0" xfId="0" applyFont="1"/>
    <xf numFmtId="0" fontId="24" fillId="0" borderId="0" xfId="0" applyFont="1"/>
    <xf numFmtId="173" fontId="23" fillId="0" borderId="0" xfId="8" applyNumberFormat="1" applyFont="1"/>
    <xf numFmtId="0" fontId="22" fillId="0" borderId="0" xfId="5" applyFont="1" applyBorder="1"/>
    <xf numFmtId="0" fontId="22" fillId="0" borderId="0" xfId="5" applyFont="1"/>
    <xf numFmtId="0" fontId="25" fillId="0" borderId="0" xfId="1" applyFont="1"/>
    <xf numFmtId="0" fontId="5" fillId="0" borderId="0" xfId="0" applyFont="1" applyBorder="1" applyAlignment="1">
      <alignment horizontal="left" indent="1"/>
    </xf>
    <xf numFmtId="0" fontId="14" fillId="0" borderId="0" xfId="0" applyFont="1" applyBorder="1" applyAlignment="1">
      <alignment horizontal="left" indent="1"/>
    </xf>
    <xf numFmtId="0" fontId="5" fillId="0" borderId="0" xfId="0" applyFont="1" applyBorder="1" applyAlignment="1">
      <alignment horizontal="left" vertical="center" indent="1"/>
    </xf>
    <xf numFmtId="0" fontId="5" fillId="0" borderId="0" xfId="0" applyFont="1" applyAlignment="1">
      <alignment horizontal="center"/>
    </xf>
    <xf numFmtId="0" fontId="26" fillId="0" borderId="0" xfId="0" applyFont="1"/>
    <xf numFmtId="49" fontId="27" fillId="0" borderId="0" xfId="0" applyNumberFormat="1" applyFont="1"/>
    <xf numFmtId="0" fontId="1" fillId="0" borderId="0" xfId="0" applyFont="1" applyAlignment="1">
      <alignment vertical="center"/>
    </xf>
    <xf numFmtId="0" fontId="1" fillId="0" borderId="0" xfId="0" applyFont="1" applyAlignment="1">
      <alignment horizontal="justify" vertical="center"/>
    </xf>
    <xf numFmtId="0" fontId="28" fillId="0" borderId="0" xfId="0" applyFont="1"/>
    <xf numFmtId="0" fontId="5" fillId="0" borderId="0" xfId="0" applyFont="1" applyAlignment="1">
      <alignment horizontal="justify" vertical="center"/>
    </xf>
    <xf numFmtId="0" fontId="5" fillId="0" borderId="1" xfId="0" applyFont="1" applyBorder="1" applyAlignment="1">
      <alignment horizontal="justify"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justify" vertical="center"/>
    </xf>
    <xf numFmtId="0" fontId="21" fillId="0" borderId="0" xfId="0" applyFont="1" applyAlignment="1">
      <alignment wrapText="1"/>
    </xf>
    <xf numFmtId="0" fontId="29" fillId="0" borderId="4" xfId="0" applyFont="1" applyBorder="1" applyAlignment="1">
      <alignment horizontal="left" vertical="center" wrapText="1" indent="2"/>
    </xf>
    <xf numFmtId="0" fontId="23" fillId="0" borderId="5" xfId="0" applyFont="1" applyBorder="1" applyAlignment="1">
      <alignment horizontal="left" vertical="center" wrapText="1" indent="1"/>
    </xf>
    <xf numFmtId="0" fontId="23" fillId="0" borderId="4" xfId="0" applyFont="1" applyBorder="1" applyAlignment="1">
      <alignment horizontal="left" vertical="center" wrapText="1"/>
    </xf>
    <xf numFmtId="0" fontId="29" fillId="0" borderId="18" xfId="0" applyFont="1" applyBorder="1" applyAlignment="1">
      <alignment horizontal="left" vertical="center" wrapText="1" indent="3"/>
    </xf>
    <xf numFmtId="169" fontId="15" fillId="0" borderId="30" xfId="0" applyNumberFormat="1" applyFont="1" applyBorder="1" applyAlignment="1">
      <alignment vertical="center"/>
    </xf>
    <xf numFmtId="0" fontId="23" fillId="0" borderId="0" xfId="0" applyFont="1" applyBorder="1" applyAlignment="1">
      <alignment horizontal="left" vertical="center" wrapText="1"/>
    </xf>
    <xf numFmtId="169" fontId="8" fillId="0" borderId="0" xfId="0" applyNumberFormat="1" applyFont="1" applyFill="1" applyAlignment="1">
      <alignment vertical="center"/>
    </xf>
    <xf numFmtId="0" fontId="30" fillId="0" borderId="1" xfId="0" applyFont="1" applyBorder="1" applyAlignment="1">
      <alignment horizontal="justify" vertical="center"/>
    </xf>
    <xf numFmtId="0" fontId="17" fillId="0" borderId="1" xfId="0" applyFont="1" applyBorder="1" applyAlignment="1">
      <alignment horizontal="justify" vertical="center"/>
    </xf>
    <xf numFmtId="0" fontId="10" fillId="0" borderId="31" xfId="0" applyFont="1" applyBorder="1" applyAlignment="1">
      <alignment horizontal="right" vertical="center" wrapText="1"/>
    </xf>
    <xf numFmtId="0" fontId="10" fillId="0" borderId="32" xfId="0" applyFont="1" applyBorder="1" applyAlignment="1">
      <alignment horizontal="right" vertical="center" wrapText="1"/>
    </xf>
    <xf numFmtId="0" fontId="9" fillId="0" borderId="4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33" xfId="0" applyFont="1" applyFill="1" applyBorder="1" applyAlignment="1">
      <alignment wrapText="1"/>
    </xf>
    <xf numFmtId="0" fontId="5" fillId="0" borderId="33" xfId="0" applyFont="1" applyFill="1" applyBorder="1" applyAlignment="1"/>
    <xf numFmtId="0" fontId="5" fillId="0" borderId="0" xfId="0" applyFont="1" applyAlignment="1">
      <alignment horizontal="left" vertical="center" wrapText="1"/>
    </xf>
    <xf numFmtId="0" fontId="5" fillId="0" borderId="4" xfId="0" applyFont="1" applyFill="1" applyBorder="1" applyAlignment="1">
      <alignment horizontal="justify" vertical="center"/>
    </xf>
    <xf numFmtId="0" fontId="17" fillId="0" borderId="4" xfId="0" applyFont="1" applyFill="1" applyBorder="1" applyAlignment="1">
      <alignment horizontal="justify" vertical="center"/>
    </xf>
    <xf numFmtId="166" fontId="14" fillId="0" borderId="0" xfId="0" applyNumberFormat="1" applyFont="1" applyFill="1"/>
    <xf numFmtId="166" fontId="15" fillId="0" borderId="0" xfId="0" applyNumberFormat="1" applyFont="1"/>
    <xf numFmtId="166" fontId="15" fillId="0" borderId="0" xfId="0" applyNumberFormat="1" applyFont="1" applyFill="1"/>
    <xf numFmtId="2" fontId="5" fillId="0" borderId="1" xfId="0" applyNumberFormat="1" applyFont="1" applyBorder="1" applyAlignment="1">
      <alignment vertical="center"/>
    </xf>
    <xf numFmtId="2" fontId="5" fillId="0" borderId="1" xfId="0" applyNumberFormat="1" applyFont="1" applyFill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0" fontId="5" fillId="0" borderId="24" xfId="0" applyFont="1" applyFill="1" applyBorder="1" applyAlignment="1">
      <alignment horizontal="left" vertical="center" wrapText="1" indent="1"/>
    </xf>
    <xf numFmtId="0" fontId="5" fillId="0" borderId="27" xfId="0" applyFont="1" applyFill="1" applyBorder="1" applyAlignment="1">
      <alignment horizontal="left" vertical="center" wrapText="1" indent="1"/>
    </xf>
    <xf numFmtId="0" fontId="5" fillId="0" borderId="29" xfId="0" applyFont="1" applyFill="1" applyBorder="1" applyAlignment="1">
      <alignment horizontal="left" vertical="center" wrapText="1" indent="1"/>
    </xf>
    <xf numFmtId="0" fontId="8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3" fillId="0" borderId="0" xfId="1" applyFont="1" applyFill="1" applyAlignment="1">
      <alignment horizontal="left"/>
    </xf>
    <xf numFmtId="0" fontId="10" fillId="0" borderId="11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16" fillId="0" borderId="8" xfId="0" applyFont="1" applyBorder="1" applyAlignment="1">
      <alignment horizontal="center"/>
    </xf>
    <xf numFmtId="0" fontId="3" fillId="0" borderId="0" xfId="1" applyFont="1" applyFill="1" applyAlignment="1"/>
    <xf numFmtId="0" fontId="3" fillId="0" borderId="0" xfId="1" applyFont="1" applyFill="1" applyBorder="1" applyAlignment="1"/>
  </cellXfs>
  <cellStyles count="9">
    <cellStyle name="Čárka" xfId="8" builtinId="3"/>
    <cellStyle name="Hypertextový odkaz" xfId="1" builtinId="8"/>
    <cellStyle name="Normal" xfId="3" xr:uid="{BE1C8916-68E7-4065-92F7-F92ABC320357}"/>
    <cellStyle name="Normal 2" xfId="4" xr:uid="{D453EC04-A8E4-4398-9D28-0FA4C54910F4}"/>
    <cellStyle name="Normální" xfId="0" builtinId="0"/>
    <cellStyle name="Normální 2" xfId="5" xr:uid="{18F4BB7C-3182-4A5F-9EF3-20D975EB862F}"/>
    <cellStyle name="Normální 4" xfId="6" xr:uid="{98D07333-8A21-4BC2-9DCB-D92FCC8BAC6F}"/>
    <cellStyle name="Normální 6" xfId="7" xr:uid="{64489C72-D225-47AB-9E38-238CE01BB2D7}"/>
    <cellStyle name="Procenta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theme" Target="theme/theme1.xml"/><Relationship Id="rId69" Type="http://schemas.openxmlformats.org/officeDocument/2006/relationships/customXml" Target="../customXml/item2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8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0.xml.rels><?xml version="1.0" encoding="UTF-8" standalone="yes"?>
<Relationships xmlns="http://schemas.openxmlformats.org/package/2006/relationships"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41.xml.rels><?xml version="1.0" encoding="UTF-8" standalone="yes"?>
<Relationships xmlns="http://schemas.openxmlformats.org/package/2006/relationships"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42.xml.rels><?xml version="1.0" encoding="UTF-8" standalone="yes"?>
<Relationships xmlns="http://schemas.openxmlformats.org/package/2006/relationships"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43.xml.rels><?xml version="1.0" encoding="UTF-8" standalone="yes"?>
<Relationships xmlns="http://schemas.openxmlformats.org/package/2006/relationships"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44.xml.rels><?xml version="1.0" encoding="UTF-8" standalone="yes"?>
<Relationships xmlns="http://schemas.openxmlformats.org/package/2006/relationships"><Relationship Id="rId2" Type="http://schemas.microsoft.com/office/2011/relationships/chartColorStyle" Target="colors41.xml"/><Relationship Id="rId1" Type="http://schemas.microsoft.com/office/2011/relationships/chartStyle" Target="style41.xml"/></Relationships>
</file>

<file path=xl/charts/_rels/chart45.xml.rels><?xml version="1.0" encoding="UTF-8" standalone="yes"?>
<Relationships xmlns="http://schemas.openxmlformats.org/package/2006/relationships"><Relationship Id="rId2" Type="http://schemas.microsoft.com/office/2011/relationships/chartColorStyle" Target="colors42.xml"/><Relationship Id="rId1" Type="http://schemas.microsoft.com/office/2011/relationships/chartStyle" Target="style42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4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418521054433413"/>
          <c:y val="2.7062649777473465E-2"/>
          <c:w val="0.8145392779079873"/>
          <c:h val="0.89406045065692441"/>
        </c:manualLayout>
      </c:layout>
      <c:lineChart>
        <c:grouping val="standard"/>
        <c:varyColors val="0"/>
        <c:ser>
          <c:idx val="0"/>
          <c:order val="0"/>
          <c:tx>
            <c:strRef>
              <c:f>'C1'!$A$2</c:f>
              <c:strCache>
                <c:ptCount val="1"/>
                <c:pt idx="0">
                  <c:v>No. of old-age pensioners (lhs)</c:v>
                </c:pt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none"/>
          </c:marker>
          <c:cat>
            <c:numRef>
              <c:f>'C1'!$B$1:$AZ$1</c:f>
              <c:numCache>
                <c:formatCode>General</c:formatCode>
                <c:ptCount val="51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  <c:pt idx="16">
                  <c:v>2037</c:v>
                </c:pt>
                <c:pt idx="17">
                  <c:v>2038</c:v>
                </c:pt>
                <c:pt idx="18">
                  <c:v>2039</c:v>
                </c:pt>
                <c:pt idx="19">
                  <c:v>2040</c:v>
                </c:pt>
                <c:pt idx="20">
                  <c:v>2041</c:v>
                </c:pt>
                <c:pt idx="21">
                  <c:v>2042</c:v>
                </c:pt>
                <c:pt idx="22">
                  <c:v>2043</c:v>
                </c:pt>
                <c:pt idx="23">
                  <c:v>2044</c:v>
                </c:pt>
                <c:pt idx="24">
                  <c:v>2045</c:v>
                </c:pt>
                <c:pt idx="25">
                  <c:v>2046</c:v>
                </c:pt>
                <c:pt idx="26">
                  <c:v>2047</c:v>
                </c:pt>
                <c:pt idx="27">
                  <c:v>2048</c:v>
                </c:pt>
                <c:pt idx="28">
                  <c:v>2049</c:v>
                </c:pt>
                <c:pt idx="29">
                  <c:v>2050</c:v>
                </c:pt>
                <c:pt idx="30">
                  <c:v>2051</c:v>
                </c:pt>
                <c:pt idx="31">
                  <c:v>2052</c:v>
                </c:pt>
                <c:pt idx="32">
                  <c:v>2053</c:v>
                </c:pt>
                <c:pt idx="33">
                  <c:v>2054</c:v>
                </c:pt>
                <c:pt idx="34">
                  <c:v>2055</c:v>
                </c:pt>
                <c:pt idx="35">
                  <c:v>2056</c:v>
                </c:pt>
                <c:pt idx="36">
                  <c:v>2057</c:v>
                </c:pt>
                <c:pt idx="37">
                  <c:v>2058</c:v>
                </c:pt>
                <c:pt idx="38">
                  <c:v>2059</c:v>
                </c:pt>
                <c:pt idx="39">
                  <c:v>2060</c:v>
                </c:pt>
                <c:pt idx="40">
                  <c:v>2061</c:v>
                </c:pt>
                <c:pt idx="41">
                  <c:v>2062</c:v>
                </c:pt>
                <c:pt idx="42">
                  <c:v>2063</c:v>
                </c:pt>
                <c:pt idx="43">
                  <c:v>2064</c:v>
                </c:pt>
                <c:pt idx="44">
                  <c:v>2065</c:v>
                </c:pt>
                <c:pt idx="45">
                  <c:v>2066</c:v>
                </c:pt>
                <c:pt idx="46">
                  <c:v>2067</c:v>
                </c:pt>
                <c:pt idx="47">
                  <c:v>2068</c:v>
                </c:pt>
                <c:pt idx="48">
                  <c:v>2069</c:v>
                </c:pt>
                <c:pt idx="49">
                  <c:v>2070</c:v>
                </c:pt>
                <c:pt idx="50">
                  <c:v>2071</c:v>
                </c:pt>
              </c:numCache>
            </c:numRef>
          </c:cat>
          <c:val>
            <c:numRef>
              <c:f>'C1'!$B$2:$AZ$2</c:f>
              <c:numCache>
                <c:formatCode>0.00</c:formatCode>
                <c:ptCount val="51"/>
                <c:pt idx="0">
                  <c:v>2.3872710443760274</c:v>
                </c:pt>
                <c:pt idx="1">
                  <c:v>2.3882210751528019</c:v>
                </c:pt>
                <c:pt idx="2">
                  <c:v>2.3840776784215718</c:v>
                </c:pt>
                <c:pt idx="3">
                  <c:v>2.3855566029474118</c:v>
                </c:pt>
                <c:pt idx="4">
                  <c:v>2.3694195235960867</c:v>
                </c:pt>
                <c:pt idx="5">
                  <c:v>2.3663099467369202</c:v>
                </c:pt>
                <c:pt idx="6">
                  <c:v>2.3703042786851172</c:v>
                </c:pt>
                <c:pt idx="7">
                  <c:v>2.3599731964754902</c:v>
                </c:pt>
                <c:pt idx="8">
                  <c:v>2.3663345675042113</c:v>
                </c:pt>
                <c:pt idx="9">
                  <c:v>2.3822547262037546</c:v>
                </c:pt>
                <c:pt idx="10">
                  <c:v>2.3972206201988806</c:v>
                </c:pt>
                <c:pt idx="11">
                  <c:v>2.4177631593505695</c:v>
                </c:pt>
                <c:pt idx="12">
                  <c:v>2.4367745523458026</c:v>
                </c:pt>
                <c:pt idx="13">
                  <c:v>2.456361273773239</c:v>
                </c:pt>
                <c:pt idx="14">
                  <c:v>2.479246928570523</c:v>
                </c:pt>
                <c:pt idx="15">
                  <c:v>2.5065089539187571</c:v>
                </c:pt>
                <c:pt idx="16">
                  <c:v>2.5392554092043516</c:v>
                </c:pt>
                <c:pt idx="17">
                  <c:v>2.5793431873903012</c:v>
                </c:pt>
                <c:pt idx="18">
                  <c:v>2.6282100866338163</c:v>
                </c:pt>
                <c:pt idx="19">
                  <c:v>2.6828631629816369</c:v>
                </c:pt>
                <c:pt idx="20">
                  <c:v>2.7376528487846992</c:v>
                </c:pt>
                <c:pt idx="21">
                  <c:v>2.7901767997892208</c:v>
                </c:pt>
                <c:pt idx="22">
                  <c:v>2.8391881818658007</c:v>
                </c:pt>
                <c:pt idx="23">
                  <c:v>2.8844714599740282</c:v>
                </c:pt>
                <c:pt idx="24">
                  <c:v>2.9242571645024222</c:v>
                </c:pt>
                <c:pt idx="25">
                  <c:v>2.9558808978994477</c:v>
                </c:pt>
                <c:pt idx="26">
                  <c:v>2.981911017503541</c:v>
                </c:pt>
                <c:pt idx="27">
                  <c:v>3.0058404269316217</c:v>
                </c:pt>
                <c:pt idx="28">
                  <c:v>3.0283087462560907</c:v>
                </c:pt>
                <c:pt idx="29">
                  <c:v>3.0501314185422017</c:v>
                </c:pt>
                <c:pt idx="30">
                  <c:v>3.0711217349142208</c:v>
                </c:pt>
                <c:pt idx="31">
                  <c:v>3.0906557551097484</c:v>
                </c:pt>
                <c:pt idx="32">
                  <c:v>3.1090921482947982</c:v>
                </c:pt>
                <c:pt idx="33">
                  <c:v>3.1265998438489802</c:v>
                </c:pt>
                <c:pt idx="34">
                  <c:v>3.141937308929974</c:v>
                </c:pt>
                <c:pt idx="35">
                  <c:v>3.1557118812550553</c:v>
                </c:pt>
                <c:pt idx="36">
                  <c:v>3.1664108801519593</c:v>
                </c:pt>
                <c:pt idx="37">
                  <c:v>3.1714797567510895</c:v>
                </c:pt>
                <c:pt idx="38">
                  <c:v>3.170947566245188</c:v>
                </c:pt>
                <c:pt idx="39">
                  <c:v>3.1617458534263729</c:v>
                </c:pt>
                <c:pt idx="40">
                  <c:v>3.1447446758068041</c:v>
                </c:pt>
                <c:pt idx="41">
                  <c:v>3.1226466006114117</c:v>
                </c:pt>
                <c:pt idx="42">
                  <c:v>3.0979408409550331</c:v>
                </c:pt>
                <c:pt idx="43">
                  <c:v>3.0718594007381235</c:v>
                </c:pt>
                <c:pt idx="44">
                  <c:v>3.0447276701538017</c:v>
                </c:pt>
                <c:pt idx="45">
                  <c:v>3.0178285453514793</c:v>
                </c:pt>
                <c:pt idx="46">
                  <c:v>2.9914848237258309</c:v>
                </c:pt>
                <c:pt idx="47">
                  <c:v>2.9660817362547909</c:v>
                </c:pt>
                <c:pt idx="48">
                  <c:v>2.9423791966265047</c:v>
                </c:pt>
                <c:pt idx="49">
                  <c:v>2.9222799946009714</c:v>
                </c:pt>
                <c:pt idx="50">
                  <c:v>2.9071097180689929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4B-4EB0-B3F5-021FCD0166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6229912"/>
        <c:axId val="626231224"/>
      </c:lineChart>
      <c:lineChart>
        <c:grouping val="standard"/>
        <c:varyColors val="0"/>
        <c:ser>
          <c:idx val="1"/>
          <c:order val="1"/>
          <c:tx>
            <c:strRef>
              <c:f>'C1'!$A$3</c:f>
              <c:strCache>
                <c:ptCount val="1"/>
                <c:pt idx="0">
                  <c:v>No. of persons aged 21–64 per person aged 65+ (rhs)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'C1'!$B$1:$AZ$1</c:f>
              <c:numCache>
                <c:formatCode>General</c:formatCode>
                <c:ptCount val="51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  <c:pt idx="16">
                  <c:v>2037</c:v>
                </c:pt>
                <c:pt idx="17">
                  <c:v>2038</c:v>
                </c:pt>
                <c:pt idx="18">
                  <c:v>2039</c:v>
                </c:pt>
                <c:pt idx="19">
                  <c:v>2040</c:v>
                </c:pt>
                <c:pt idx="20">
                  <c:v>2041</c:v>
                </c:pt>
                <c:pt idx="21">
                  <c:v>2042</c:v>
                </c:pt>
                <c:pt idx="22">
                  <c:v>2043</c:v>
                </c:pt>
                <c:pt idx="23">
                  <c:v>2044</c:v>
                </c:pt>
                <c:pt idx="24">
                  <c:v>2045</c:v>
                </c:pt>
                <c:pt idx="25">
                  <c:v>2046</c:v>
                </c:pt>
                <c:pt idx="26">
                  <c:v>2047</c:v>
                </c:pt>
                <c:pt idx="27">
                  <c:v>2048</c:v>
                </c:pt>
                <c:pt idx="28">
                  <c:v>2049</c:v>
                </c:pt>
                <c:pt idx="29">
                  <c:v>2050</c:v>
                </c:pt>
                <c:pt idx="30">
                  <c:v>2051</c:v>
                </c:pt>
                <c:pt idx="31">
                  <c:v>2052</c:v>
                </c:pt>
                <c:pt idx="32">
                  <c:v>2053</c:v>
                </c:pt>
                <c:pt idx="33">
                  <c:v>2054</c:v>
                </c:pt>
                <c:pt idx="34">
                  <c:v>2055</c:v>
                </c:pt>
                <c:pt idx="35">
                  <c:v>2056</c:v>
                </c:pt>
                <c:pt idx="36">
                  <c:v>2057</c:v>
                </c:pt>
                <c:pt idx="37">
                  <c:v>2058</c:v>
                </c:pt>
                <c:pt idx="38">
                  <c:v>2059</c:v>
                </c:pt>
                <c:pt idx="39">
                  <c:v>2060</c:v>
                </c:pt>
                <c:pt idx="40">
                  <c:v>2061</c:v>
                </c:pt>
                <c:pt idx="41">
                  <c:v>2062</c:v>
                </c:pt>
                <c:pt idx="42">
                  <c:v>2063</c:v>
                </c:pt>
                <c:pt idx="43">
                  <c:v>2064</c:v>
                </c:pt>
                <c:pt idx="44">
                  <c:v>2065</c:v>
                </c:pt>
                <c:pt idx="45">
                  <c:v>2066</c:v>
                </c:pt>
                <c:pt idx="46">
                  <c:v>2067</c:v>
                </c:pt>
                <c:pt idx="47">
                  <c:v>2068</c:v>
                </c:pt>
                <c:pt idx="48">
                  <c:v>2069</c:v>
                </c:pt>
                <c:pt idx="49">
                  <c:v>2070</c:v>
                </c:pt>
                <c:pt idx="50">
                  <c:v>2071</c:v>
                </c:pt>
              </c:numCache>
            </c:numRef>
          </c:cat>
          <c:val>
            <c:numRef>
              <c:f>'C1'!$B$3:$AZ$3</c:f>
              <c:numCache>
                <c:formatCode>0.00</c:formatCode>
                <c:ptCount val="51"/>
                <c:pt idx="0">
                  <c:v>2.8903092309673903</c:v>
                </c:pt>
                <c:pt idx="1">
                  <c:v>2.8173084800009054</c:v>
                </c:pt>
                <c:pt idx="2">
                  <c:v>2.7577105570764839</c:v>
                </c:pt>
                <c:pt idx="3">
                  <c:v>2.7161991861278643</c:v>
                </c:pt>
                <c:pt idx="4">
                  <c:v>2.6918248379834147</c:v>
                </c:pt>
                <c:pt idx="5">
                  <c:v>2.6689173954086067</c:v>
                </c:pt>
                <c:pt idx="6">
                  <c:v>2.6462996729707844</c:v>
                </c:pt>
                <c:pt idx="7">
                  <c:v>2.6234623544771734</c:v>
                </c:pt>
                <c:pt idx="8">
                  <c:v>2.586988164531717</c:v>
                </c:pt>
                <c:pt idx="9">
                  <c:v>2.5481056501289685</c:v>
                </c:pt>
                <c:pt idx="10">
                  <c:v>2.5198088837769923</c:v>
                </c:pt>
                <c:pt idx="11">
                  <c:v>2.4996887103768617</c:v>
                </c:pt>
                <c:pt idx="12">
                  <c:v>2.4791786456568525</c:v>
                </c:pt>
                <c:pt idx="13">
                  <c:v>2.4606361990617476</c:v>
                </c:pt>
                <c:pt idx="14">
                  <c:v>2.4345901622349047</c:v>
                </c:pt>
                <c:pt idx="15">
                  <c:v>2.4038386447290891</c:v>
                </c:pt>
                <c:pt idx="16">
                  <c:v>2.3674453244607703</c:v>
                </c:pt>
                <c:pt idx="17">
                  <c:v>2.3222585974620613</c:v>
                </c:pt>
                <c:pt idx="18">
                  <c:v>2.2605984242663211</c:v>
                </c:pt>
                <c:pt idx="19">
                  <c:v>2.1884347630778986</c:v>
                </c:pt>
                <c:pt idx="20">
                  <c:v>2.121148802495779</c:v>
                </c:pt>
                <c:pt idx="21">
                  <c:v>2.0595464565454908</c:v>
                </c:pt>
                <c:pt idx="22">
                  <c:v>2.004229012100061</c:v>
                </c:pt>
                <c:pt idx="23">
                  <c:v>1.9523655621204017</c:v>
                </c:pt>
                <c:pt idx="24">
                  <c:v>1.9063562631766642</c:v>
                </c:pt>
                <c:pt idx="25">
                  <c:v>1.8748674883075862</c:v>
                </c:pt>
                <c:pt idx="26">
                  <c:v>1.8502764253570496</c:v>
                </c:pt>
                <c:pt idx="27">
                  <c:v>1.8256349426540206</c:v>
                </c:pt>
                <c:pt idx="28">
                  <c:v>1.8029934109745991</c:v>
                </c:pt>
                <c:pt idx="29">
                  <c:v>1.7800393224059452</c:v>
                </c:pt>
                <c:pt idx="30">
                  <c:v>1.756943474290215</c:v>
                </c:pt>
                <c:pt idx="31">
                  <c:v>1.7360787726828422</c:v>
                </c:pt>
                <c:pt idx="32">
                  <c:v>1.7167908579659434</c:v>
                </c:pt>
                <c:pt idx="33">
                  <c:v>1.696533219540068</c:v>
                </c:pt>
                <c:pt idx="34">
                  <c:v>1.6805322955165451</c:v>
                </c:pt>
                <c:pt idx="35">
                  <c:v>1.6638763149719471</c:v>
                </c:pt>
                <c:pt idx="36">
                  <c:v>1.64907344219967</c:v>
                </c:pt>
                <c:pt idx="37">
                  <c:v>1.6410041497220358</c:v>
                </c:pt>
                <c:pt idx="38">
                  <c:v>1.6344500554019918</c:v>
                </c:pt>
                <c:pt idx="39">
                  <c:v>1.6389977827440629</c:v>
                </c:pt>
                <c:pt idx="40">
                  <c:v>1.6522771287120483</c:v>
                </c:pt>
                <c:pt idx="41">
                  <c:v>1.6708769633961105</c:v>
                </c:pt>
                <c:pt idx="42">
                  <c:v>1.6907672893958547</c:v>
                </c:pt>
                <c:pt idx="43">
                  <c:v>1.7118972056610167</c:v>
                </c:pt>
                <c:pt idx="44">
                  <c:v>1.734460575394249</c:v>
                </c:pt>
                <c:pt idx="45">
                  <c:v>1.7560408310098612</c:v>
                </c:pt>
                <c:pt idx="46">
                  <c:v>1.77721845198255</c:v>
                </c:pt>
                <c:pt idx="47">
                  <c:v>1.7981703246726886</c:v>
                </c:pt>
                <c:pt idx="48">
                  <c:v>1.819154648832547</c:v>
                </c:pt>
                <c:pt idx="49">
                  <c:v>1.8368515131223342</c:v>
                </c:pt>
                <c:pt idx="50">
                  <c:v>1.8498295456877418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44B-4EB0-B3F5-021FCD0166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40318784"/>
        <c:axId val="440320752"/>
      </c:lineChart>
      <c:catAx>
        <c:axId val="626229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26231224"/>
        <c:crosses val="autoZero"/>
        <c:auto val="1"/>
        <c:lblAlgn val="ctr"/>
        <c:lblOffset val="100"/>
        <c:tickLblSkip val="10"/>
        <c:tickMarkSkip val="10"/>
        <c:noMultiLvlLbl val="0"/>
      </c:catAx>
      <c:valAx>
        <c:axId val="626231224"/>
        <c:scaling>
          <c:orientation val="minMax"/>
          <c:max val="3.5"/>
          <c:min val="1.5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cs-CZ"/>
                  <a:t>No.</a:t>
                </a:r>
                <a:r>
                  <a:rPr lang="cs-CZ" baseline="0"/>
                  <a:t> of persons (millions)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7.1973916929448569E-3"/>
              <c:y val="0.2977743235985991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26229912"/>
        <c:crosses val="autoZero"/>
        <c:crossBetween val="between"/>
        <c:majorUnit val="0.5"/>
      </c:valAx>
      <c:valAx>
        <c:axId val="440320752"/>
        <c:scaling>
          <c:orientation val="minMax"/>
          <c:max val="3.5"/>
          <c:min val="1.5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No. of persons</a:t>
                </a:r>
              </a:p>
            </c:rich>
          </c:tx>
          <c:layout>
            <c:manualLayout>
              <c:xMode val="edge"/>
              <c:yMode val="edge"/>
              <c:x val="0.97351189914210368"/>
              <c:y val="0.3708321042002314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40318784"/>
        <c:crosses val="max"/>
        <c:crossBetween val="between"/>
        <c:majorUnit val="0.5"/>
      </c:valAx>
      <c:catAx>
        <c:axId val="4403187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4032075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0060524768788759"/>
          <c:y val="2.9414092469210579E-2"/>
          <c:w val="0.67146292564352927"/>
          <c:h val="0.1167398430034955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5762955815718495E-2"/>
          <c:y val="3.2906415613237538E-2"/>
          <c:w val="0.74259659876865269"/>
          <c:h val="0.89728887933612922"/>
        </c:manualLayout>
      </c:layout>
      <c:lineChart>
        <c:grouping val="standard"/>
        <c:varyColors val="0"/>
        <c:ser>
          <c:idx val="0"/>
          <c:order val="0"/>
          <c:tx>
            <c:strRef>
              <c:f>'C 3.2.1'!$A$3</c:f>
              <c:strCache>
                <c:ptCount val="1"/>
                <c:pt idx="0">
                  <c:v>High</c:v>
                </c:pt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none"/>
          </c:marker>
          <c:cat>
            <c:strRef>
              <c:f>'C 3.2.1'!$B$2:$AZ$2</c:f>
              <c:strCache>
                <c:ptCount val="51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  <c:pt idx="16">
                  <c:v>2037</c:v>
                </c:pt>
                <c:pt idx="17">
                  <c:v>2038</c:v>
                </c:pt>
                <c:pt idx="18">
                  <c:v>2039</c:v>
                </c:pt>
                <c:pt idx="19">
                  <c:v>2040</c:v>
                </c:pt>
                <c:pt idx="20">
                  <c:v>2041</c:v>
                </c:pt>
                <c:pt idx="21">
                  <c:v>2042</c:v>
                </c:pt>
                <c:pt idx="22">
                  <c:v>2043</c:v>
                </c:pt>
                <c:pt idx="23">
                  <c:v>2044</c:v>
                </c:pt>
                <c:pt idx="24">
                  <c:v>2045</c:v>
                </c:pt>
                <c:pt idx="25">
                  <c:v>2046</c:v>
                </c:pt>
                <c:pt idx="26">
                  <c:v>2047</c:v>
                </c:pt>
                <c:pt idx="27">
                  <c:v>2048</c:v>
                </c:pt>
                <c:pt idx="28">
                  <c:v>2049</c:v>
                </c:pt>
                <c:pt idx="29">
                  <c:v>2050</c:v>
                </c:pt>
                <c:pt idx="30">
                  <c:v>2051</c:v>
                </c:pt>
                <c:pt idx="31">
                  <c:v>2052</c:v>
                </c:pt>
                <c:pt idx="32">
                  <c:v>2053</c:v>
                </c:pt>
                <c:pt idx="33">
                  <c:v>2054</c:v>
                </c:pt>
                <c:pt idx="34">
                  <c:v>2055</c:v>
                </c:pt>
                <c:pt idx="35">
                  <c:v>2056</c:v>
                </c:pt>
                <c:pt idx="36">
                  <c:v>2057</c:v>
                </c:pt>
                <c:pt idx="37">
                  <c:v>2058</c:v>
                </c:pt>
                <c:pt idx="38">
                  <c:v>2059</c:v>
                </c:pt>
                <c:pt idx="39">
                  <c:v>2060</c:v>
                </c:pt>
                <c:pt idx="40">
                  <c:v>2061</c:v>
                </c:pt>
                <c:pt idx="41">
                  <c:v>2062</c:v>
                </c:pt>
                <c:pt idx="42">
                  <c:v>2063</c:v>
                </c:pt>
                <c:pt idx="43">
                  <c:v>2064</c:v>
                </c:pt>
                <c:pt idx="44">
                  <c:v>2065</c:v>
                </c:pt>
                <c:pt idx="45">
                  <c:v>2066</c:v>
                </c:pt>
                <c:pt idx="46">
                  <c:v>2067</c:v>
                </c:pt>
                <c:pt idx="47">
                  <c:v>2068</c:v>
                </c:pt>
                <c:pt idx="48">
                  <c:v>2069</c:v>
                </c:pt>
                <c:pt idx="49">
                  <c:v>2070</c:v>
                </c:pt>
                <c:pt idx="50">
                  <c:v>2071</c:v>
                </c:pt>
              </c:strCache>
            </c:strRef>
          </c:cat>
          <c:val>
            <c:numRef>
              <c:f>'C 3.2.1'!$B$3:$AZ$3</c:f>
              <c:numCache>
                <c:formatCode>0.00</c:formatCode>
                <c:ptCount val="51"/>
                <c:pt idx="0">
                  <c:v>10.701777</c:v>
                </c:pt>
                <c:pt idx="1">
                  <c:v>10.742305948495474</c:v>
                </c:pt>
                <c:pt idx="2">
                  <c:v>10.779561010175742</c:v>
                </c:pt>
                <c:pt idx="3">
                  <c:v>10.813637176739128</c:v>
                </c:pt>
                <c:pt idx="4">
                  <c:v>10.844619083909414</c:v>
                </c:pt>
                <c:pt idx="5">
                  <c:v>10.872640626187788</c:v>
                </c:pt>
                <c:pt idx="6">
                  <c:v>10.897896714893387</c:v>
                </c:pt>
                <c:pt idx="7">
                  <c:v>10.920620349745583</c:v>
                </c:pt>
                <c:pt idx="8">
                  <c:v>10.941073820848141</c:v>
                </c:pt>
                <c:pt idx="9">
                  <c:v>10.959526781430293</c:v>
                </c:pt>
                <c:pt idx="10">
                  <c:v>10.976265990248894</c:v>
                </c:pt>
                <c:pt idx="11">
                  <c:v>10.991614703391088</c:v>
                </c:pt>
                <c:pt idx="12">
                  <c:v>11.005925919610215</c:v>
                </c:pt>
                <c:pt idx="13">
                  <c:v>11.019570445187755</c:v>
                </c:pt>
                <c:pt idx="14">
                  <c:v>11.032907316525563</c:v>
                </c:pt>
                <c:pt idx="15">
                  <c:v>11.046269178203071</c:v>
                </c:pt>
                <c:pt idx="16">
                  <c:v>11.059940186798297</c:v>
                </c:pt>
                <c:pt idx="17">
                  <c:v>11.074121073327079</c:v>
                </c:pt>
                <c:pt idx="18">
                  <c:v>11.088936312308952</c:v>
                </c:pt>
                <c:pt idx="19">
                  <c:v>11.104452572053029</c:v>
                </c:pt>
                <c:pt idx="20">
                  <c:v>11.12068859244685</c:v>
                </c:pt>
                <c:pt idx="21">
                  <c:v>11.137641786410038</c:v>
                </c:pt>
                <c:pt idx="22">
                  <c:v>11.155301436934826</c:v>
                </c:pt>
                <c:pt idx="23">
                  <c:v>11.173650947223422</c:v>
                </c:pt>
                <c:pt idx="24">
                  <c:v>11.192660703340451</c:v>
                </c:pt>
                <c:pt idx="25">
                  <c:v>11.212288389912302</c:v>
                </c:pt>
                <c:pt idx="26">
                  <c:v>11.232472767081063</c:v>
                </c:pt>
                <c:pt idx="27">
                  <c:v>11.253135082381174</c:v>
                </c:pt>
                <c:pt idx="28">
                  <c:v>11.274170892417514</c:v>
                </c:pt>
                <c:pt idx="29">
                  <c:v>11.295449391195344</c:v>
                </c:pt>
                <c:pt idx="30">
                  <c:v>11.316817638380961</c:v>
                </c:pt>
                <c:pt idx="31">
                  <c:v>11.33782802340955</c:v>
                </c:pt>
                <c:pt idx="32">
                  <c:v>11.358301263297831</c:v>
                </c:pt>
                <c:pt idx="33">
                  <c:v>11.378048247786271</c:v>
                </c:pt>
                <c:pt idx="34">
                  <c:v>11.396872332670149</c:v>
                </c:pt>
                <c:pt idx="35">
                  <c:v>11.414588304416494</c:v>
                </c:pt>
                <c:pt idx="36">
                  <c:v>11.431034958745498</c:v>
                </c:pt>
                <c:pt idx="37">
                  <c:v>11.446082802959632</c:v>
                </c:pt>
                <c:pt idx="38">
                  <c:v>11.459640357274829</c:v>
                </c:pt>
                <c:pt idx="39">
                  <c:v>11.471669796194901</c:v>
                </c:pt>
                <c:pt idx="40">
                  <c:v>11.482188062093954</c:v>
                </c:pt>
                <c:pt idx="41">
                  <c:v>11.491268336791844</c:v>
                </c:pt>
                <c:pt idx="42">
                  <c:v>11.499030368211864</c:v>
                </c:pt>
                <c:pt idx="43">
                  <c:v>11.505639711987088</c:v>
                </c:pt>
                <c:pt idx="44">
                  <c:v>11.51130480531071</c:v>
                </c:pt>
                <c:pt idx="45">
                  <c:v>11.516268806090482</c:v>
                </c:pt>
                <c:pt idx="46">
                  <c:v>11.520807305681991</c:v>
                </c:pt>
                <c:pt idx="47">
                  <c:v>11.5252190258471</c:v>
                </c:pt>
                <c:pt idx="48">
                  <c:v>11.529818615239627</c:v>
                </c:pt>
                <c:pt idx="49">
                  <c:v>11.53492663291474</c:v>
                </c:pt>
                <c:pt idx="50">
                  <c:v>11.540857773893054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51C-47B5-B5BF-197CA0F6BE98}"/>
            </c:ext>
          </c:extLst>
        </c:ser>
        <c:ser>
          <c:idx val="1"/>
          <c:order val="1"/>
          <c:tx>
            <c:strRef>
              <c:f>'C 3.2.1'!$A$4</c:f>
              <c:strCache>
                <c:ptCount val="1"/>
                <c:pt idx="0">
                  <c:v>Medium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 3.2.1'!$B$2:$AZ$2</c:f>
              <c:strCache>
                <c:ptCount val="51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  <c:pt idx="16">
                  <c:v>2037</c:v>
                </c:pt>
                <c:pt idx="17">
                  <c:v>2038</c:v>
                </c:pt>
                <c:pt idx="18">
                  <c:v>2039</c:v>
                </c:pt>
                <c:pt idx="19">
                  <c:v>2040</c:v>
                </c:pt>
                <c:pt idx="20">
                  <c:v>2041</c:v>
                </c:pt>
                <c:pt idx="21">
                  <c:v>2042</c:v>
                </c:pt>
                <c:pt idx="22">
                  <c:v>2043</c:v>
                </c:pt>
                <c:pt idx="23">
                  <c:v>2044</c:v>
                </c:pt>
                <c:pt idx="24">
                  <c:v>2045</c:v>
                </c:pt>
                <c:pt idx="25">
                  <c:v>2046</c:v>
                </c:pt>
                <c:pt idx="26">
                  <c:v>2047</c:v>
                </c:pt>
                <c:pt idx="27">
                  <c:v>2048</c:v>
                </c:pt>
                <c:pt idx="28">
                  <c:v>2049</c:v>
                </c:pt>
                <c:pt idx="29">
                  <c:v>2050</c:v>
                </c:pt>
                <c:pt idx="30">
                  <c:v>2051</c:v>
                </c:pt>
                <c:pt idx="31">
                  <c:v>2052</c:v>
                </c:pt>
                <c:pt idx="32">
                  <c:v>2053</c:v>
                </c:pt>
                <c:pt idx="33">
                  <c:v>2054</c:v>
                </c:pt>
                <c:pt idx="34">
                  <c:v>2055</c:v>
                </c:pt>
                <c:pt idx="35">
                  <c:v>2056</c:v>
                </c:pt>
                <c:pt idx="36">
                  <c:v>2057</c:v>
                </c:pt>
                <c:pt idx="37">
                  <c:v>2058</c:v>
                </c:pt>
                <c:pt idx="38">
                  <c:v>2059</c:v>
                </c:pt>
                <c:pt idx="39">
                  <c:v>2060</c:v>
                </c:pt>
                <c:pt idx="40">
                  <c:v>2061</c:v>
                </c:pt>
                <c:pt idx="41">
                  <c:v>2062</c:v>
                </c:pt>
                <c:pt idx="42">
                  <c:v>2063</c:v>
                </c:pt>
                <c:pt idx="43">
                  <c:v>2064</c:v>
                </c:pt>
                <c:pt idx="44">
                  <c:v>2065</c:v>
                </c:pt>
                <c:pt idx="45">
                  <c:v>2066</c:v>
                </c:pt>
                <c:pt idx="46">
                  <c:v>2067</c:v>
                </c:pt>
                <c:pt idx="47">
                  <c:v>2068</c:v>
                </c:pt>
                <c:pt idx="48">
                  <c:v>2069</c:v>
                </c:pt>
                <c:pt idx="49">
                  <c:v>2070</c:v>
                </c:pt>
                <c:pt idx="50">
                  <c:v>2071</c:v>
                </c:pt>
              </c:strCache>
            </c:strRef>
          </c:cat>
          <c:val>
            <c:numRef>
              <c:f>'C 3.2.1'!$B$4:$AZ$4</c:f>
              <c:numCache>
                <c:formatCode>0.00</c:formatCode>
                <c:ptCount val="51"/>
                <c:pt idx="0">
                  <c:v>10.701777</c:v>
                </c:pt>
                <c:pt idx="1">
                  <c:v>10.723965806502715</c:v>
                </c:pt>
                <c:pt idx="2">
                  <c:v>10.743386090608167</c:v>
                </c:pt>
                <c:pt idx="3">
                  <c:v>10.759970785134795</c:v>
                </c:pt>
                <c:pt idx="4">
                  <c:v>10.773669028634611</c:v>
                </c:pt>
                <c:pt idx="5">
                  <c:v>10.784497349983024</c:v>
                </c:pt>
                <c:pt idx="6">
                  <c:v>10.792556100851666</c:v>
                </c:pt>
                <c:pt idx="7">
                  <c:v>10.798010395143571</c:v>
                </c:pt>
                <c:pt idx="8">
                  <c:v>10.801085150568085</c:v>
                </c:pt>
                <c:pt idx="9">
                  <c:v>10.802037063345329</c:v>
                </c:pt>
                <c:pt idx="10">
                  <c:v>10.801152533137776</c:v>
                </c:pt>
                <c:pt idx="11">
                  <c:v>10.798756555832556</c:v>
                </c:pt>
                <c:pt idx="12">
                  <c:v>10.795206617269118</c:v>
                </c:pt>
                <c:pt idx="13">
                  <c:v>10.790883351548775</c:v>
                </c:pt>
                <c:pt idx="14">
                  <c:v>10.786176377221521</c:v>
                </c:pt>
                <c:pt idx="15">
                  <c:v>10.781464758541388</c:v>
                </c:pt>
                <c:pt idx="16">
                  <c:v>10.777080684060291</c:v>
                </c:pt>
                <c:pt idx="17">
                  <c:v>10.773258991811499</c:v>
                </c:pt>
                <c:pt idx="18">
                  <c:v>10.770116106306034</c:v>
                </c:pt>
                <c:pt idx="19">
                  <c:v>10.767661480597857</c:v>
                </c:pt>
                <c:pt idx="20">
                  <c:v>10.765826448723162</c:v>
                </c:pt>
                <c:pt idx="21">
                  <c:v>10.764506122185017</c:v>
                </c:pt>
                <c:pt idx="22">
                  <c:v>10.763611568953403</c:v>
                </c:pt>
                <c:pt idx="23">
                  <c:v>10.763082304917605</c:v>
                </c:pt>
                <c:pt idx="24">
                  <c:v>10.762879675770554</c:v>
                </c:pt>
                <c:pt idx="25">
                  <c:v>10.762968617578492</c:v>
                </c:pt>
                <c:pt idx="26">
                  <c:v>10.763287612678619</c:v>
                </c:pt>
                <c:pt idx="27">
                  <c:v>10.763738932502312</c:v>
                </c:pt>
                <c:pt idx="28">
                  <c:v>10.764175636951203</c:v>
                </c:pt>
                <c:pt idx="29">
                  <c:v>10.764408939239811</c:v>
                </c:pt>
                <c:pt idx="30">
                  <c:v>10.764220886987546</c:v>
                </c:pt>
                <c:pt idx="31">
                  <c:v>10.763309789991302</c:v>
                </c:pt>
                <c:pt idx="32">
                  <c:v>10.761449719020984</c:v>
                </c:pt>
                <c:pt idx="33">
                  <c:v>10.758426071375146</c:v>
                </c:pt>
                <c:pt idx="34">
                  <c:v>10.754047253315745</c:v>
                </c:pt>
                <c:pt idx="35">
                  <c:v>10.748155347751124</c:v>
                </c:pt>
                <c:pt idx="36">
                  <c:v>10.740633957149075</c:v>
                </c:pt>
                <c:pt idx="37">
                  <c:v>10.731414289872779</c:v>
                </c:pt>
                <c:pt idx="38">
                  <c:v>10.720479105915013</c:v>
                </c:pt>
                <c:pt idx="39">
                  <c:v>10.707864600356283</c:v>
                </c:pt>
                <c:pt idx="40">
                  <c:v>10.693659973703411</c:v>
                </c:pt>
                <c:pt idx="41">
                  <c:v>10.678005927706462</c:v>
                </c:pt>
                <c:pt idx="42">
                  <c:v>10.661090667320257</c:v>
                </c:pt>
                <c:pt idx="43">
                  <c:v>10.64314272618237</c:v>
                </c:pt>
                <c:pt idx="44">
                  <c:v>10.624425773429323</c:v>
                </c:pt>
                <c:pt idx="45">
                  <c:v>10.605232161396696</c:v>
                </c:pt>
                <c:pt idx="46">
                  <c:v>10.585875384494161</c:v>
                </c:pt>
                <c:pt idx="47">
                  <c:v>10.566680296944631</c:v>
                </c:pt>
                <c:pt idx="48">
                  <c:v>10.547971347775142</c:v>
                </c:pt>
                <c:pt idx="49">
                  <c:v>10.530059495608612</c:v>
                </c:pt>
                <c:pt idx="50">
                  <c:v>10.513228302512646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51C-47B5-B5BF-197CA0F6BE98}"/>
            </c:ext>
          </c:extLst>
        </c:ser>
        <c:ser>
          <c:idx val="2"/>
          <c:order val="2"/>
          <c:tx>
            <c:strRef>
              <c:f>'C 3.2.1'!$A$5</c:f>
              <c:strCache>
                <c:ptCount val="1"/>
                <c:pt idx="0">
                  <c:v>Low</c:v>
                </c:pt>
              </c:strCache>
            </c:strRef>
          </c:tx>
          <c:spPr>
            <a:ln w="285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'C 3.2.1'!$B$2:$AZ$2</c:f>
              <c:strCache>
                <c:ptCount val="51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  <c:pt idx="16">
                  <c:v>2037</c:v>
                </c:pt>
                <c:pt idx="17">
                  <c:v>2038</c:v>
                </c:pt>
                <c:pt idx="18">
                  <c:v>2039</c:v>
                </c:pt>
                <c:pt idx="19">
                  <c:v>2040</c:v>
                </c:pt>
                <c:pt idx="20">
                  <c:v>2041</c:v>
                </c:pt>
                <c:pt idx="21">
                  <c:v>2042</c:v>
                </c:pt>
                <c:pt idx="22">
                  <c:v>2043</c:v>
                </c:pt>
                <c:pt idx="23">
                  <c:v>2044</c:v>
                </c:pt>
                <c:pt idx="24">
                  <c:v>2045</c:v>
                </c:pt>
                <c:pt idx="25">
                  <c:v>2046</c:v>
                </c:pt>
                <c:pt idx="26">
                  <c:v>2047</c:v>
                </c:pt>
                <c:pt idx="27">
                  <c:v>2048</c:v>
                </c:pt>
                <c:pt idx="28">
                  <c:v>2049</c:v>
                </c:pt>
                <c:pt idx="29">
                  <c:v>2050</c:v>
                </c:pt>
                <c:pt idx="30">
                  <c:v>2051</c:v>
                </c:pt>
                <c:pt idx="31">
                  <c:v>2052</c:v>
                </c:pt>
                <c:pt idx="32">
                  <c:v>2053</c:v>
                </c:pt>
                <c:pt idx="33">
                  <c:v>2054</c:v>
                </c:pt>
                <c:pt idx="34">
                  <c:v>2055</c:v>
                </c:pt>
                <c:pt idx="35">
                  <c:v>2056</c:v>
                </c:pt>
                <c:pt idx="36">
                  <c:v>2057</c:v>
                </c:pt>
                <c:pt idx="37">
                  <c:v>2058</c:v>
                </c:pt>
                <c:pt idx="38">
                  <c:v>2059</c:v>
                </c:pt>
                <c:pt idx="39">
                  <c:v>2060</c:v>
                </c:pt>
                <c:pt idx="40">
                  <c:v>2061</c:v>
                </c:pt>
                <c:pt idx="41">
                  <c:v>2062</c:v>
                </c:pt>
                <c:pt idx="42">
                  <c:v>2063</c:v>
                </c:pt>
                <c:pt idx="43">
                  <c:v>2064</c:v>
                </c:pt>
                <c:pt idx="44">
                  <c:v>2065</c:v>
                </c:pt>
                <c:pt idx="45">
                  <c:v>2066</c:v>
                </c:pt>
                <c:pt idx="46">
                  <c:v>2067</c:v>
                </c:pt>
                <c:pt idx="47">
                  <c:v>2068</c:v>
                </c:pt>
                <c:pt idx="48">
                  <c:v>2069</c:v>
                </c:pt>
                <c:pt idx="49">
                  <c:v>2070</c:v>
                </c:pt>
                <c:pt idx="50">
                  <c:v>2071</c:v>
                </c:pt>
              </c:strCache>
            </c:strRef>
          </c:cat>
          <c:val>
            <c:numRef>
              <c:f>'C 3.2.1'!$B$5:$AZ$5</c:f>
              <c:numCache>
                <c:formatCode>0.00</c:formatCode>
                <c:ptCount val="51"/>
                <c:pt idx="0">
                  <c:v>10.701777</c:v>
                </c:pt>
                <c:pt idx="1">
                  <c:v>10.704332635474685</c:v>
                </c:pt>
                <c:pt idx="2">
                  <c:v>10.703293362915435</c:v>
                </c:pt>
                <c:pt idx="3">
                  <c:v>10.698630763706657</c:v>
                </c:pt>
                <c:pt idx="4">
                  <c:v>10.690346922153596</c:v>
                </c:pt>
                <c:pt idx="5">
                  <c:v>10.678523970537206</c:v>
                </c:pt>
                <c:pt idx="6">
                  <c:v>10.663327741228812</c:v>
                </c:pt>
                <c:pt idx="7">
                  <c:v>10.644974360755272</c:v>
                </c:pt>
                <c:pt idx="8">
                  <c:v>10.623720478500747</c:v>
                </c:pt>
                <c:pt idx="9">
                  <c:v>10.599839175718934</c:v>
                </c:pt>
                <c:pt idx="10">
                  <c:v>10.573622815750516</c:v>
                </c:pt>
                <c:pt idx="11">
                  <c:v>10.545390528539862</c:v>
                </c:pt>
                <c:pt idx="12">
                  <c:v>10.515483400162793</c:v>
                </c:pt>
                <c:pt idx="13">
                  <c:v>10.484251248062813</c:v>
                </c:pt>
                <c:pt idx="14">
                  <c:v>10.452035244337317</c:v>
                </c:pt>
                <c:pt idx="15">
                  <c:v>10.419149463738464</c:v>
                </c:pt>
                <c:pt idx="16">
                  <c:v>10.385853926457861</c:v>
                </c:pt>
                <c:pt idx="17">
                  <c:v>10.35231628859707</c:v>
                </c:pt>
                <c:pt idx="18">
                  <c:v>10.318618620372288</c:v>
                </c:pt>
                <c:pt idx="19">
                  <c:v>10.284776637897245</c:v>
                </c:pt>
                <c:pt idx="20">
                  <c:v>10.250753549830263</c:v>
                </c:pt>
                <c:pt idx="21">
                  <c:v>10.216495401299206</c:v>
                </c:pt>
                <c:pt idx="22">
                  <c:v>10.181960822332135</c:v>
                </c:pt>
                <c:pt idx="23">
                  <c:v>10.147106840907014</c:v>
                </c:pt>
                <c:pt idx="24">
                  <c:v>10.111876367644722</c:v>
                </c:pt>
                <c:pt idx="25">
                  <c:v>10.07618773903056</c:v>
                </c:pt>
                <c:pt idx="26">
                  <c:v>10.039917737277829</c:v>
                </c:pt>
                <c:pt idx="27">
                  <c:v>10.002890887555015</c:v>
                </c:pt>
                <c:pt idx="28">
                  <c:v>9.9648905498376799</c:v>
                </c:pt>
                <c:pt idx="29">
                  <c:v>9.9256817406588578</c:v>
                </c:pt>
                <c:pt idx="30">
                  <c:v>9.8850146542437791</c:v>
                </c:pt>
                <c:pt idx="31">
                  <c:v>9.8430016709349957</c:v>
                </c:pt>
                <c:pt idx="32">
                  <c:v>9.7994354816525409</c:v>
                </c:pt>
                <c:pt idx="33">
                  <c:v>9.754137303313378</c:v>
                </c:pt>
                <c:pt idx="34">
                  <c:v>9.7069711899113038</c:v>
                </c:pt>
                <c:pt idx="35">
                  <c:v>9.6578518544391923</c:v>
                </c:pt>
                <c:pt idx="36">
                  <c:v>9.6067345223671055</c:v>
                </c:pt>
                <c:pt idx="37">
                  <c:v>9.5536275292404866</c:v>
                </c:pt>
                <c:pt idx="38">
                  <c:v>9.4985903701312857</c:v>
                </c:pt>
                <c:pt idx="39">
                  <c:v>9.4417252000548135</c:v>
                </c:pt>
                <c:pt idx="40">
                  <c:v>9.3831787159579765</c:v>
                </c:pt>
                <c:pt idx="41">
                  <c:v>9.3231463035388966</c:v>
                </c:pt>
                <c:pt idx="42">
                  <c:v>9.2618626735305227</c:v>
                </c:pt>
                <c:pt idx="43">
                  <c:v>9.199588607601072</c:v>
                </c:pt>
                <c:pt idx="44">
                  <c:v>9.1366107357235418</c:v>
                </c:pt>
                <c:pt idx="45">
                  <c:v>9.0732337702635348</c:v>
                </c:pt>
                <c:pt idx="46">
                  <c:v>9.0097721161675413</c:v>
                </c:pt>
                <c:pt idx="47">
                  <c:v>8.946540889447423</c:v>
                </c:pt>
                <c:pt idx="48">
                  <c:v>8.8838433078488315</c:v>
                </c:pt>
                <c:pt idx="49">
                  <c:v>8.8219572754848876</c:v>
                </c:pt>
                <c:pt idx="50">
                  <c:v>8.7611224163996901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51C-47B5-B5BF-197CA0F6BE98}"/>
            </c:ext>
          </c:extLst>
        </c:ser>
        <c:ser>
          <c:idx val="3"/>
          <c:order val="3"/>
          <c:tx>
            <c:strRef>
              <c:f>'C 3.2.1'!$A$6</c:f>
              <c:strCache>
                <c:ptCount val="1"/>
                <c:pt idx="0">
                  <c:v>Medium - no migration</c:v>
                </c:pt>
              </c:strCache>
            </c:strRef>
          </c:tx>
          <c:spPr>
            <a:ln w="28575" cap="rnd">
              <a:solidFill>
                <a:srgbClr val="FF0000"/>
              </a:solidFill>
              <a:prstDash val="dash"/>
              <a:round/>
            </a:ln>
            <a:effectLst/>
          </c:spPr>
          <c:marker>
            <c:symbol val="none"/>
          </c:marker>
          <c:cat>
            <c:strRef>
              <c:f>'C 3.2.1'!$B$2:$AZ$2</c:f>
              <c:strCache>
                <c:ptCount val="51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  <c:pt idx="16">
                  <c:v>2037</c:v>
                </c:pt>
                <c:pt idx="17">
                  <c:v>2038</c:v>
                </c:pt>
                <c:pt idx="18">
                  <c:v>2039</c:v>
                </c:pt>
                <c:pt idx="19">
                  <c:v>2040</c:v>
                </c:pt>
                <c:pt idx="20">
                  <c:v>2041</c:v>
                </c:pt>
                <c:pt idx="21">
                  <c:v>2042</c:v>
                </c:pt>
                <c:pt idx="22">
                  <c:v>2043</c:v>
                </c:pt>
                <c:pt idx="23">
                  <c:v>2044</c:v>
                </c:pt>
                <c:pt idx="24">
                  <c:v>2045</c:v>
                </c:pt>
                <c:pt idx="25">
                  <c:v>2046</c:v>
                </c:pt>
                <c:pt idx="26">
                  <c:v>2047</c:v>
                </c:pt>
                <c:pt idx="27">
                  <c:v>2048</c:v>
                </c:pt>
                <c:pt idx="28">
                  <c:v>2049</c:v>
                </c:pt>
                <c:pt idx="29">
                  <c:v>2050</c:v>
                </c:pt>
                <c:pt idx="30">
                  <c:v>2051</c:v>
                </c:pt>
                <c:pt idx="31">
                  <c:v>2052</c:v>
                </c:pt>
                <c:pt idx="32">
                  <c:v>2053</c:v>
                </c:pt>
                <c:pt idx="33">
                  <c:v>2054</c:v>
                </c:pt>
                <c:pt idx="34">
                  <c:v>2055</c:v>
                </c:pt>
                <c:pt idx="35">
                  <c:v>2056</c:v>
                </c:pt>
                <c:pt idx="36">
                  <c:v>2057</c:v>
                </c:pt>
                <c:pt idx="37">
                  <c:v>2058</c:v>
                </c:pt>
                <c:pt idx="38">
                  <c:v>2059</c:v>
                </c:pt>
                <c:pt idx="39">
                  <c:v>2060</c:v>
                </c:pt>
                <c:pt idx="40">
                  <c:v>2061</c:v>
                </c:pt>
                <c:pt idx="41">
                  <c:v>2062</c:v>
                </c:pt>
                <c:pt idx="42">
                  <c:v>2063</c:v>
                </c:pt>
                <c:pt idx="43">
                  <c:v>2064</c:v>
                </c:pt>
                <c:pt idx="44">
                  <c:v>2065</c:v>
                </c:pt>
                <c:pt idx="45">
                  <c:v>2066</c:v>
                </c:pt>
                <c:pt idx="46">
                  <c:v>2067</c:v>
                </c:pt>
                <c:pt idx="47">
                  <c:v>2068</c:v>
                </c:pt>
                <c:pt idx="48">
                  <c:v>2069</c:v>
                </c:pt>
                <c:pt idx="49">
                  <c:v>2070</c:v>
                </c:pt>
                <c:pt idx="50">
                  <c:v>2071</c:v>
                </c:pt>
              </c:strCache>
            </c:strRef>
          </c:cat>
          <c:val>
            <c:numRef>
              <c:f>'C 3.2.1'!$B$6:$AZ$6</c:f>
              <c:numCache>
                <c:formatCode>0.00</c:formatCode>
                <c:ptCount val="51"/>
                <c:pt idx="0">
                  <c:v>10.701777</c:v>
                </c:pt>
                <c:pt idx="1">
                  <c:v>10.697687639920398</c:v>
                </c:pt>
                <c:pt idx="2">
                  <c:v>10.690258920768054</c:v>
                </c:pt>
                <c:pt idx="3">
                  <c:v>10.6793971352038</c:v>
                </c:pt>
                <c:pt idx="4">
                  <c:v>10.665030370230145</c:v>
                </c:pt>
                <c:pt idx="5">
                  <c:v>10.647161025193606</c:v>
                </c:pt>
                <c:pt idx="6">
                  <c:v>10.625883056516471</c:v>
                </c:pt>
                <c:pt idx="7">
                  <c:v>10.601363598836601</c:v>
                </c:pt>
                <c:pt idx="8">
                  <c:v>10.57383836812585</c:v>
                </c:pt>
                <c:pt idx="9">
                  <c:v>10.543583740100186</c:v>
                </c:pt>
                <c:pt idx="10">
                  <c:v>10.510914160210712</c:v>
                </c:pt>
                <c:pt idx="11">
                  <c:v>10.476189876033274</c:v>
                </c:pt>
                <c:pt idx="12">
                  <c:v>10.43980923177655</c:v>
                </c:pt>
                <c:pt idx="13">
                  <c:v>10.402197238325792</c:v>
                </c:pt>
                <c:pt idx="14">
                  <c:v>10.36378919597621</c:v>
                </c:pt>
                <c:pt idx="15">
                  <c:v>10.325008832513088</c:v>
                </c:pt>
                <c:pt idx="16">
                  <c:v>10.286229762230844</c:v>
                </c:pt>
                <c:pt idx="17">
                  <c:v>10.247723463123707</c:v>
                </c:pt>
                <c:pt idx="18">
                  <c:v>10.20963709974734</c:v>
                </c:pt>
                <c:pt idx="19">
                  <c:v>10.172004260503769</c:v>
                </c:pt>
                <c:pt idx="20">
                  <c:v>10.134774291457358</c:v>
                </c:pt>
                <c:pt idx="21">
                  <c:v>10.097854531288652</c:v>
                </c:pt>
                <c:pt idx="22">
                  <c:v>10.061162518011146</c:v>
                </c:pt>
                <c:pt idx="23">
                  <c:v>10.024638776418243</c:v>
                </c:pt>
                <c:pt idx="24">
                  <c:v>9.9882402266263011</c:v>
                </c:pt>
                <c:pt idx="25">
                  <c:v>9.9519220343519166</c:v>
                </c:pt>
                <c:pt idx="26">
                  <c:v>9.9156076602316041</c:v>
                </c:pt>
                <c:pt idx="27">
                  <c:v>9.8791792291239631</c:v>
                </c:pt>
                <c:pt idx="28">
                  <c:v>9.8424657712900991</c:v>
                </c:pt>
                <c:pt idx="29">
                  <c:v>9.8052523490554471</c:v>
                </c:pt>
                <c:pt idx="30">
                  <c:v>9.7672947724626145</c:v>
                </c:pt>
                <c:pt idx="31">
                  <c:v>9.7282778887385657</c:v>
                </c:pt>
                <c:pt idx="32">
                  <c:v>9.6879589416028438</c:v>
                </c:pt>
                <c:pt idx="33">
                  <c:v>9.6461122240196566</c:v>
                </c:pt>
                <c:pt idx="34">
                  <c:v>9.6025407843352983</c:v>
                </c:pt>
                <c:pt idx="35">
                  <c:v>9.5570867304389129</c:v>
                </c:pt>
                <c:pt idx="36">
                  <c:v>9.5096389270864634</c:v>
                </c:pt>
                <c:pt idx="37">
                  <c:v>9.4601389852732787</c:v>
                </c:pt>
                <c:pt idx="38">
                  <c:v>9.4085847417647859</c:v>
                </c:pt>
                <c:pt idx="39">
                  <c:v>9.3550317744791087</c:v>
                </c:pt>
                <c:pt idx="40">
                  <c:v>9.2995927448023039</c:v>
                </c:pt>
                <c:pt idx="41">
                  <c:v>9.2424354099173112</c:v>
                </c:pt>
                <c:pt idx="42">
                  <c:v>9.1837777521432447</c:v>
                </c:pt>
                <c:pt idx="43">
                  <c:v>9.1238799587964969</c:v>
                </c:pt>
                <c:pt idx="44">
                  <c:v>9.0630385837651382</c:v>
                </c:pt>
                <c:pt idx="45">
                  <c:v>9.0015794675238094</c:v>
                </c:pt>
                <c:pt idx="46">
                  <c:v>8.93984959170532</c:v>
                </c:pt>
                <c:pt idx="47">
                  <c:v>8.878206699988306</c:v>
                </c:pt>
                <c:pt idx="48">
                  <c:v>8.8170069702117253</c:v>
                </c:pt>
                <c:pt idx="49">
                  <c:v>8.7565914926116317</c:v>
                </c:pt>
                <c:pt idx="50">
                  <c:v>8.6972720681700526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51C-47B5-B5BF-197CA0F6BE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10631472"/>
        <c:axId val="510627864"/>
      </c:lineChart>
      <c:catAx>
        <c:axId val="510631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510627864"/>
        <c:crosses val="autoZero"/>
        <c:auto val="1"/>
        <c:lblAlgn val="ctr"/>
        <c:lblOffset val="100"/>
        <c:tickLblSkip val="10"/>
        <c:noMultiLvlLbl val="0"/>
      </c:catAx>
      <c:valAx>
        <c:axId val="510627864"/>
        <c:scaling>
          <c:orientation val="minMax"/>
          <c:min val="8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cs-CZ"/>
                  <a:t>Millions</a:t>
                </a:r>
                <a:r>
                  <a:rPr lang="cs-CZ" baseline="0"/>
                  <a:t> of persons</a:t>
                </a:r>
                <a:endParaRPr lang="cs-CZ"/>
              </a:p>
            </c:rich>
          </c:tx>
          <c:layout>
            <c:manualLayout>
              <c:xMode val="edge"/>
              <c:yMode val="edge"/>
              <c:x val="3.0394384788399926E-3"/>
              <c:y val="0.3168153314886724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51063147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83360482351682752"/>
          <c:y val="0.21469464042707745"/>
          <c:w val="0.15872723422740995"/>
          <c:h val="0.5241157419328630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856877279931653E-2"/>
          <c:y val="8.5224780701754405E-2"/>
          <c:w val="0.78916985105286686"/>
          <c:h val="0.86817434210526312"/>
        </c:manualLayout>
      </c:layout>
      <c:areaChart>
        <c:grouping val="stacked"/>
        <c:varyColors val="0"/>
        <c:ser>
          <c:idx val="2"/>
          <c:order val="0"/>
          <c:tx>
            <c:strRef>
              <c:f>'C B3.1.1'!$B$2</c:f>
              <c:strCache>
                <c:ptCount val="1"/>
                <c:pt idx="0">
                  <c:v>0–64 years</c:v>
                </c:pt>
              </c:strCache>
            </c:strRef>
          </c:tx>
          <c:spPr>
            <a:solidFill>
              <a:srgbClr val="0070C0"/>
            </a:solidFill>
            <a:ln w="25400">
              <a:noFill/>
            </a:ln>
            <a:effectLst/>
          </c:spPr>
          <c:cat>
            <c:strRef>
              <c:f>'C B3.1.1'!$A$3:$A$67</c:f>
              <c:strCache>
                <c:ptCount val="65"/>
                <c:pt idx="0">
                  <c:v>30.12.2019</c:v>
                </c:pt>
                <c:pt idx="1">
                  <c:v>06.01.2020</c:v>
                </c:pt>
                <c:pt idx="2">
                  <c:v>13.01.2020</c:v>
                </c:pt>
                <c:pt idx="3">
                  <c:v>20.01.2020</c:v>
                </c:pt>
                <c:pt idx="4">
                  <c:v>27.01.2020</c:v>
                </c:pt>
                <c:pt idx="5">
                  <c:v>03.02.2020</c:v>
                </c:pt>
                <c:pt idx="6">
                  <c:v>10.02.2020</c:v>
                </c:pt>
                <c:pt idx="7">
                  <c:v>17.02.2020</c:v>
                </c:pt>
                <c:pt idx="8">
                  <c:v>24.02.2020</c:v>
                </c:pt>
                <c:pt idx="9">
                  <c:v>02.03.2020</c:v>
                </c:pt>
                <c:pt idx="10">
                  <c:v>09.03.2020</c:v>
                </c:pt>
                <c:pt idx="11">
                  <c:v>16.03.2020</c:v>
                </c:pt>
                <c:pt idx="12">
                  <c:v>23.03.2020</c:v>
                </c:pt>
                <c:pt idx="13">
                  <c:v>30.03.2020</c:v>
                </c:pt>
                <c:pt idx="14">
                  <c:v>06.04.2020</c:v>
                </c:pt>
                <c:pt idx="15">
                  <c:v>13.04.2020</c:v>
                </c:pt>
                <c:pt idx="16">
                  <c:v>20.04.2020</c:v>
                </c:pt>
                <c:pt idx="17">
                  <c:v>27.04.2020</c:v>
                </c:pt>
                <c:pt idx="18">
                  <c:v>04.05.2020</c:v>
                </c:pt>
                <c:pt idx="19">
                  <c:v>11.05.2020</c:v>
                </c:pt>
                <c:pt idx="20">
                  <c:v>18.05.2020</c:v>
                </c:pt>
                <c:pt idx="21">
                  <c:v>25.05.2020</c:v>
                </c:pt>
                <c:pt idx="22">
                  <c:v>01.06.2020</c:v>
                </c:pt>
                <c:pt idx="23">
                  <c:v>08.06.2020</c:v>
                </c:pt>
                <c:pt idx="24">
                  <c:v>15.06.2020</c:v>
                </c:pt>
                <c:pt idx="25">
                  <c:v>22.06.2020</c:v>
                </c:pt>
                <c:pt idx="26">
                  <c:v>29.06.2020</c:v>
                </c:pt>
                <c:pt idx="27">
                  <c:v>06.07.2020</c:v>
                </c:pt>
                <c:pt idx="28">
                  <c:v>13.07.2020</c:v>
                </c:pt>
                <c:pt idx="29">
                  <c:v>20.07.2020</c:v>
                </c:pt>
                <c:pt idx="30">
                  <c:v>27.07.2020</c:v>
                </c:pt>
                <c:pt idx="31">
                  <c:v>03.08.2020</c:v>
                </c:pt>
                <c:pt idx="32">
                  <c:v>10.08.2020</c:v>
                </c:pt>
                <c:pt idx="33">
                  <c:v>17.08.2020</c:v>
                </c:pt>
                <c:pt idx="34">
                  <c:v>24.08.2020</c:v>
                </c:pt>
                <c:pt idx="35">
                  <c:v>31.08.2020</c:v>
                </c:pt>
                <c:pt idx="36">
                  <c:v>07.09.2020</c:v>
                </c:pt>
                <c:pt idx="37">
                  <c:v>14.09.2020</c:v>
                </c:pt>
                <c:pt idx="38">
                  <c:v>21.09.2020</c:v>
                </c:pt>
                <c:pt idx="39">
                  <c:v>28.09.2020</c:v>
                </c:pt>
                <c:pt idx="40">
                  <c:v>05.10.2020</c:v>
                </c:pt>
                <c:pt idx="41">
                  <c:v>12.10.2020</c:v>
                </c:pt>
                <c:pt idx="42">
                  <c:v>19.10.2020</c:v>
                </c:pt>
                <c:pt idx="43">
                  <c:v>26.10.2020</c:v>
                </c:pt>
                <c:pt idx="44">
                  <c:v>02.11.2020</c:v>
                </c:pt>
                <c:pt idx="45">
                  <c:v>09.11.2020</c:v>
                </c:pt>
                <c:pt idx="46">
                  <c:v>16.11.2020</c:v>
                </c:pt>
                <c:pt idx="47">
                  <c:v>23.11.2020</c:v>
                </c:pt>
                <c:pt idx="48">
                  <c:v>30.11.2020</c:v>
                </c:pt>
                <c:pt idx="49">
                  <c:v>07.12.2020</c:v>
                </c:pt>
                <c:pt idx="50">
                  <c:v>14.12.2020</c:v>
                </c:pt>
                <c:pt idx="51">
                  <c:v>21.12.2020</c:v>
                </c:pt>
                <c:pt idx="52">
                  <c:v>28.12.2020</c:v>
                </c:pt>
                <c:pt idx="53">
                  <c:v>04.01.2021</c:v>
                </c:pt>
                <c:pt idx="54">
                  <c:v>11.01.2021</c:v>
                </c:pt>
                <c:pt idx="55">
                  <c:v>18.01.2021</c:v>
                </c:pt>
                <c:pt idx="56">
                  <c:v>25.01.2021</c:v>
                </c:pt>
                <c:pt idx="57">
                  <c:v>01.02.2021</c:v>
                </c:pt>
                <c:pt idx="58">
                  <c:v>08.02.2021</c:v>
                </c:pt>
                <c:pt idx="59">
                  <c:v>15.02.2021</c:v>
                </c:pt>
                <c:pt idx="60">
                  <c:v>22.02.2021</c:v>
                </c:pt>
                <c:pt idx="61">
                  <c:v>01.03.2021</c:v>
                </c:pt>
                <c:pt idx="62">
                  <c:v>08.03.2021</c:v>
                </c:pt>
                <c:pt idx="63">
                  <c:v>15.03.2021</c:v>
                </c:pt>
                <c:pt idx="64">
                  <c:v>22.03.2021</c:v>
                </c:pt>
              </c:strCache>
            </c:strRef>
          </c:cat>
          <c:val>
            <c:numRef>
              <c:f>'C B3.1.1'!$B$3:$B$67</c:f>
              <c:numCache>
                <c:formatCode>#,##0</c:formatCode>
                <c:ptCount val="65"/>
                <c:pt idx="0">
                  <c:v>22.111111111111086</c:v>
                </c:pt>
                <c:pt idx="1">
                  <c:v>-19.111111111111086</c:v>
                </c:pt>
                <c:pt idx="2">
                  <c:v>20</c:v>
                </c:pt>
                <c:pt idx="3">
                  <c:v>26.444444444444457</c:v>
                </c:pt>
                <c:pt idx="4">
                  <c:v>-1.4444444444444571</c:v>
                </c:pt>
                <c:pt idx="5">
                  <c:v>27.888888888888914</c:v>
                </c:pt>
                <c:pt idx="6">
                  <c:v>22.111111111111086</c:v>
                </c:pt>
                <c:pt idx="7">
                  <c:v>-37.111111111111086</c:v>
                </c:pt>
                <c:pt idx="8">
                  <c:v>31</c:v>
                </c:pt>
                <c:pt idx="9">
                  <c:v>33.222222222222172</c:v>
                </c:pt>
                <c:pt idx="10">
                  <c:v>48.777777777777771</c:v>
                </c:pt>
                <c:pt idx="11">
                  <c:v>48.444444444444457</c:v>
                </c:pt>
                <c:pt idx="12">
                  <c:v>35.111111111111086</c:v>
                </c:pt>
                <c:pt idx="13">
                  <c:v>96.888888888888914</c:v>
                </c:pt>
                <c:pt idx="14">
                  <c:v>32.333333333333314</c:v>
                </c:pt>
                <c:pt idx="15">
                  <c:v>15.111111111111086</c:v>
                </c:pt>
                <c:pt idx="16">
                  <c:v>-19.333333333333314</c:v>
                </c:pt>
                <c:pt idx="17">
                  <c:v>73.555555555555543</c:v>
                </c:pt>
                <c:pt idx="18">
                  <c:v>18.777777777777771</c:v>
                </c:pt>
                <c:pt idx="19">
                  <c:v>51.111111111111086</c:v>
                </c:pt>
                <c:pt idx="20">
                  <c:v>7.6666666666666856</c:v>
                </c:pt>
                <c:pt idx="21">
                  <c:v>54.333333333333314</c:v>
                </c:pt>
                <c:pt idx="22">
                  <c:v>86.222222222222229</c:v>
                </c:pt>
                <c:pt idx="23">
                  <c:v>20.444444444444457</c:v>
                </c:pt>
                <c:pt idx="24">
                  <c:v>48.555555555555543</c:v>
                </c:pt>
                <c:pt idx="25">
                  <c:v>56</c:v>
                </c:pt>
                <c:pt idx="26">
                  <c:v>45.444444444444457</c:v>
                </c:pt>
                <c:pt idx="27">
                  <c:v>20.111111111111086</c:v>
                </c:pt>
                <c:pt idx="28">
                  <c:v>57.222222222222229</c:v>
                </c:pt>
                <c:pt idx="29">
                  <c:v>34.666666666666686</c:v>
                </c:pt>
                <c:pt idx="30">
                  <c:v>41.666666666666686</c:v>
                </c:pt>
                <c:pt idx="31">
                  <c:v>67.333333333333314</c:v>
                </c:pt>
                <c:pt idx="32">
                  <c:v>90.111111111111086</c:v>
                </c:pt>
                <c:pt idx="33">
                  <c:v>44.111111111111086</c:v>
                </c:pt>
                <c:pt idx="34">
                  <c:v>31</c:v>
                </c:pt>
                <c:pt idx="35">
                  <c:v>61.666666666666686</c:v>
                </c:pt>
                <c:pt idx="36">
                  <c:v>60.111111111111086</c:v>
                </c:pt>
                <c:pt idx="37">
                  <c:v>40.444444444444457</c:v>
                </c:pt>
                <c:pt idx="38">
                  <c:v>79.555555555555543</c:v>
                </c:pt>
                <c:pt idx="39">
                  <c:v>79.222222222222229</c:v>
                </c:pt>
                <c:pt idx="40">
                  <c:v>170.88888888888891</c:v>
                </c:pt>
                <c:pt idx="41">
                  <c:v>235.11111111111109</c:v>
                </c:pt>
                <c:pt idx="42">
                  <c:v>311.11111111111109</c:v>
                </c:pt>
                <c:pt idx="43">
                  <c:v>467.33333333333331</c:v>
                </c:pt>
                <c:pt idx="44">
                  <c:v>405.55555555555554</c:v>
                </c:pt>
                <c:pt idx="45">
                  <c:v>400.22222222222223</c:v>
                </c:pt>
                <c:pt idx="46">
                  <c:v>293.22222222222223</c:v>
                </c:pt>
                <c:pt idx="47">
                  <c:v>232.33333333333331</c:v>
                </c:pt>
                <c:pt idx="48">
                  <c:v>267.33333333333331</c:v>
                </c:pt>
                <c:pt idx="49">
                  <c:v>164.11111111111109</c:v>
                </c:pt>
                <c:pt idx="50">
                  <c:v>198.66666666666669</c:v>
                </c:pt>
                <c:pt idx="51">
                  <c:v>215.88888888888891</c:v>
                </c:pt>
                <c:pt idx="52">
                  <c:v>266</c:v>
                </c:pt>
                <c:pt idx="53">
                  <c:v>355.11111111111109</c:v>
                </c:pt>
                <c:pt idx="54">
                  <c:v>391.88888888888891</c:v>
                </c:pt>
                <c:pt idx="55">
                  <c:v>352</c:v>
                </c:pt>
                <c:pt idx="56">
                  <c:v>312.44444444444446</c:v>
                </c:pt>
                <c:pt idx="57">
                  <c:v>279.55555555555554</c:v>
                </c:pt>
                <c:pt idx="58">
                  <c:v>331.88888888888891</c:v>
                </c:pt>
                <c:pt idx="59">
                  <c:v>399.11111111111109</c:v>
                </c:pt>
                <c:pt idx="60">
                  <c:v>367.88888888888891</c:v>
                </c:pt>
                <c:pt idx="61">
                  <c:v>489</c:v>
                </c:pt>
                <c:pt idx="62">
                  <c:v>532.22222222222217</c:v>
                </c:pt>
                <c:pt idx="63">
                  <c:v>533.77777777777783</c:v>
                </c:pt>
                <c:pt idx="64">
                  <c:v>449.44444444444446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8C-4FC0-B83D-7817C88FAEB3}"/>
            </c:ext>
          </c:extLst>
        </c:ser>
        <c:ser>
          <c:idx val="1"/>
          <c:order val="1"/>
          <c:tx>
            <c:strRef>
              <c:f>'C B3.1.1'!$C$2</c:f>
              <c:strCache>
                <c:ptCount val="1"/>
                <c:pt idx="0">
                  <c:v>65–74 years</c:v>
                </c:pt>
              </c:strCache>
            </c:strRef>
          </c:tx>
          <c:spPr>
            <a:solidFill>
              <a:srgbClr val="FF0000"/>
            </a:solidFill>
            <a:ln w="25400">
              <a:noFill/>
            </a:ln>
            <a:effectLst/>
          </c:spPr>
          <c:cat>
            <c:strRef>
              <c:f>'C B3.1.1'!$A$3:$A$67</c:f>
              <c:strCache>
                <c:ptCount val="65"/>
                <c:pt idx="0">
                  <c:v>30.12.2019</c:v>
                </c:pt>
                <c:pt idx="1">
                  <c:v>06.01.2020</c:v>
                </c:pt>
                <c:pt idx="2">
                  <c:v>13.01.2020</c:v>
                </c:pt>
                <c:pt idx="3">
                  <c:v>20.01.2020</c:v>
                </c:pt>
                <c:pt idx="4">
                  <c:v>27.01.2020</c:v>
                </c:pt>
                <c:pt idx="5">
                  <c:v>03.02.2020</c:v>
                </c:pt>
                <c:pt idx="6">
                  <c:v>10.02.2020</c:v>
                </c:pt>
                <c:pt idx="7">
                  <c:v>17.02.2020</c:v>
                </c:pt>
                <c:pt idx="8">
                  <c:v>24.02.2020</c:v>
                </c:pt>
                <c:pt idx="9">
                  <c:v>02.03.2020</c:v>
                </c:pt>
                <c:pt idx="10">
                  <c:v>09.03.2020</c:v>
                </c:pt>
                <c:pt idx="11">
                  <c:v>16.03.2020</c:v>
                </c:pt>
                <c:pt idx="12">
                  <c:v>23.03.2020</c:v>
                </c:pt>
                <c:pt idx="13">
                  <c:v>30.03.2020</c:v>
                </c:pt>
                <c:pt idx="14">
                  <c:v>06.04.2020</c:v>
                </c:pt>
                <c:pt idx="15">
                  <c:v>13.04.2020</c:v>
                </c:pt>
                <c:pt idx="16">
                  <c:v>20.04.2020</c:v>
                </c:pt>
                <c:pt idx="17">
                  <c:v>27.04.2020</c:v>
                </c:pt>
                <c:pt idx="18">
                  <c:v>04.05.2020</c:v>
                </c:pt>
                <c:pt idx="19">
                  <c:v>11.05.2020</c:v>
                </c:pt>
                <c:pt idx="20">
                  <c:v>18.05.2020</c:v>
                </c:pt>
                <c:pt idx="21">
                  <c:v>25.05.2020</c:v>
                </c:pt>
                <c:pt idx="22">
                  <c:v>01.06.2020</c:v>
                </c:pt>
                <c:pt idx="23">
                  <c:v>08.06.2020</c:v>
                </c:pt>
                <c:pt idx="24">
                  <c:v>15.06.2020</c:v>
                </c:pt>
                <c:pt idx="25">
                  <c:v>22.06.2020</c:v>
                </c:pt>
                <c:pt idx="26">
                  <c:v>29.06.2020</c:v>
                </c:pt>
                <c:pt idx="27">
                  <c:v>06.07.2020</c:v>
                </c:pt>
                <c:pt idx="28">
                  <c:v>13.07.2020</c:v>
                </c:pt>
                <c:pt idx="29">
                  <c:v>20.07.2020</c:v>
                </c:pt>
                <c:pt idx="30">
                  <c:v>27.07.2020</c:v>
                </c:pt>
                <c:pt idx="31">
                  <c:v>03.08.2020</c:v>
                </c:pt>
                <c:pt idx="32">
                  <c:v>10.08.2020</c:v>
                </c:pt>
                <c:pt idx="33">
                  <c:v>17.08.2020</c:v>
                </c:pt>
                <c:pt idx="34">
                  <c:v>24.08.2020</c:v>
                </c:pt>
                <c:pt idx="35">
                  <c:v>31.08.2020</c:v>
                </c:pt>
                <c:pt idx="36">
                  <c:v>07.09.2020</c:v>
                </c:pt>
                <c:pt idx="37">
                  <c:v>14.09.2020</c:v>
                </c:pt>
                <c:pt idx="38">
                  <c:v>21.09.2020</c:v>
                </c:pt>
                <c:pt idx="39">
                  <c:v>28.09.2020</c:v>
                </c:pt>
                <c:pt idx="40">
                  <c:v>05.10.2020</c:v>
                </c:pt>
                <c:pt idx="41">
                  <c:v>12.10.2020</c:v>
                </c:pt>
                <c:pt idx="42">
                  <c:v>19.10.2020</c:v>
                </c:pt>
                <c:pt idx="43">
                  <c:v>26.10.2020</c:v>
                </c:pt>
                <c:pt idx="44">
                  <c:v>02.11.2020</c:v>
                </c:pt>
                <c:pt idx="45">
                  <c:v>09.11.2020</c:v>
                </c:pt>
                <c:pt idx="46">
                  <c:v>16.11.2020</c:v>
                </c:pt>
                <c:pt idx="47">
                  <c:v>23.11.2020</c:v>
                </c:pt>
                <c:pt idx="48">
                  <c:v>30.11.2020</c:v>
                </c:pt>
                <c:pt idx="49">
                  <c:v>07.12.2020</c:v>
                </c:pt>
                <c:pt idx="50">
                  <c:v>14.12.2020</c:v>
                </c:pt>
                <c:pt idx="51">
                  <c:v>21.12.2020</c:v>
                </c:pt>
                <c:pt idx="52">
                  <c:v>28.12.2020</c:v>
                </c:pt>
                <c:pt idx="53">
                  <c:v>04.01.2021</c:v>
                </c:pt>
                <c:pt idx="54">
                  <c:v>11.01.2021</c:v>
                </c:pt>
                <c:pt idx="55">
                  <c:v>18.01.2021</c:v>
                </c:pt>
                <c:pt idx="56">
                  <c:v>25.01.2021</c:v>
                </c:pt>
                <c:pt idx="57">
                  <c:v>01.02.2021</c:v>
                </c:pt>
                <c:pt idx="58">
                  <c:v>08.02.2021</c:v>
                </c:pt>
                <c:pt idx="59">
                  <c:v>15.02.2021</c:v>
                </c:pt>
                <c:pt idx="60">
                  <c:v>22.02.2021</c:v>
                </c:pt>
                <c:pt idx="61">
                  <c:v>01.03.2021</c:v>
                </c:pt>
                <c:pt idx="62">
                  <c:v>08.03.2021</c:v>
                </c:pt>
                <c:pt idx="63">
                  <c:v>15.03.2021</c:v>
                </c:pt>
                <c:pt idx="64">
                  <c:v>22.03.2021</c:v>
                </c:pt>
              </c:strCache>
            </c:strRef>
          </c:cat>
          <c:val>
            <c:numRef>
              <c:f>'C B3.1.1'!$C$3:$C$67</c:f>
              <c:numCache>
                <c:formatCode>#,##0</c:formatCode>
                <c:ptCount val="65"/>
                <c:pt idx="0">
                  <c:v>-4.2222222222221717</c:v>
                </c:pt>
                <c:pt idx="1">
                  <c:v>34.222222222222172</c:v>
                </c:pt>
                <c:pt idx="2">
                  <c:v>-8.5555555555555429</c:v>
                </c:pt>
                <c:pt idx="3">
                  <c:v>20.888888888888914</c:v>
                </c:pt>
                <c:pt idx="4">
                  <c:v>8.7777777777778283</c:v>
                </c:pt>
                <c:pt idx="5">
                  <c:v>-12.666666666666629</c:v>
                </c:pt>
                <c:pt idx="6">
                  <c:v>-23.888888888888914</c:v>
                </c:pt>
                <c:pt idx="7">
                  <c:v>15.555555555555543</c:v>
                </c:pt>
                <c:pt idx="8">
                  <c:v>-7.2222222222221717</c:v>
                </c:pt>
                <c:pt idx="9">
                  <c:v>-42</c:v>
                </c:pt>
                <c:pt idx="10">
                  <c:v>-9.4444444444444571</c:v>
                </c:pt>
                <c:pt idx="11">
                  <c:v>7.1111111111110858</c:v>
                </c:pt>
                <c:pt idx="12">
                  <c:v>25.888888888888914</c:v>
                </c:pt>
                <c:pt idx="13">
                  <c:v>64.777777777777828</c:v>
                </c:pt>
                <c:pt idx="14">
                  <c:v>45.555555555555543</c:v>
                </c:pt>
                <c:pt idx="15">
                  <c:v>30.333333333333371</c:v>
                </c:pt>
                <c:pt idx="16">
                  <c:v>-25.888888888888914</c:v>
                </c:pt>
                <c:pt idx="17">
                  <c:v>45.444444444444457</c:v>
                </c:pt>
                <c:pt idx="18">
                  <c:v>7.1111111111110858</c:v>
                </c:pt>
                <c:pt idx="19">
                  <c:v>-37.222222222222172</c:v>
                </c:pt>
                <c:pt idx="20">
                  <c:v>-11.555555555555543</c:v>
                </c:pt>
                <c:pt idx="21">
                  <c:v>-74</c:v>
                </c:pt>
                <c:pt idx="22">
                  <c:v>96.222222222222172</c:v>
                </c:pt>
                <c:pt idx="23">
                  <c:v>35.888888888888914</c:v>
                </c:pt>
                <c:pt idx="24">
                  <c:v>0</c:v>
                </c:pt>
                <c:pt idx="25">
                  <c:v>34</c:v>
                </c:pt>
                <c:pt idx="26">
                  <c:v>19.222222222222172</c:v>
                </c:pt>
                <c:pt idx="27">
                  <c:v>19.888888888888914</c:v>
                </c:pt>
                <c:pt idx="28">
                  <c:v>-3.5555555555555429</c:v>
                </c:pt>
                <c:pt idx="29">
                  <c:v>-8.4444444444444571</c:v>
                </c:pt>
                <c:pt idx="30">
                  <c:v>73.333333333333371</c:v>
                </c:pt>
                <c:pt idx="31">
                  <c:v>86.777777777777828</c:v>
                </c:pt>
                <c:pt idx="32">
                  <c:v>60.777777777777828</c:v>
                </c:pt>
                <c:pt idx="33">
                  <c:v>33.111111111111086</c:v>
                </c:pt>
                <c:pt idx="34">
                  <c:v>44.222222222222172</c:v>
                </c:pt>
                <c:pt idx="35">
                  <c:v>22.111111111111086</c:v>
                </c:pt>
                <c:pt idx="36">
                  <c:v>67.777777777777828</c:v>
                </c:pt>
                <c:pt idx="37">
                  <c:v>131.77777777777783</c:v>
                </c:pt>
                <c:pt idx="38">
                  <c:v>146.88888888888891</c:v>
                </c:pt>
                <c:pt idx="39">
                  <c:v>143.88888888888891</c:v>
                </c:pt>
                <c:pt idx="40">
                  <c:v>202.77777777777783</c:v>
                </c:pt>
                <c:pt idx="41">
                  <c:v>306.66666666666663</c:v>
                </c:pt>
                <c:pt idx="42">
                  <c:v>576.44444444444446</c:v>
                </c:pt>
                <c:pt idx="43">
                  <c:v>851.77777777777783</c:v>
                </c:pt>
                <c:pt idx="44">
                  <c:v>866.11111111111109</c:v>
                </c:pt>
                <c:pt idx="45">
                  <c:v>664.11111111111109</c:v>
                </c:pt>
                <c:pt idx="46">
                  <c:v>526.22222222222217</c:v>
                </c:pt>
                <c:pt idx="47">
                  <c:v>375.33333333333337</c:v>
                </c:pt>
                <c:pt idx="48">
                  <c:v>328.33333333333337</c:v>
                </c:pt>
                <c:pt idx="49">
                  <c:v>422.44444444444446</c:v>
                </c:pt>
                <c:pt idx="50">
                  <c:v>394.55555555555554</c:v>
                </c:pt>
                <c:pt idx="51">
                  <c:v>405.88888888888891</c:v>
                </c:pt>
                <c:pt idx="52">
                  <c:v>588</c:v>
                </c:pt>
                <c:pt idx="53">
                  <c:v>619.77777777777783</c:v>
                </c:pt>
                <c:pt idx="54">
                  <c:v>501.22222222222217</c:v>
                </c:pt>
                <c:pt idx="55">
                  <c:v>458.44444444444446</c:v>
                </c:pt>
                <c:pt idx="56">
                  <c:v>376.88888888888891</c:v>
                </c:pt>
                <c:pt idx="57">
                  <c:v>335.77777777777783</c:v>
                </c:pt>
                <c:pt idx="58">
                  <c:v>342.33333333333337</c:v>
                </c:pt>
                <c:pt idx="59">
                  <c:v>355.11111111111109</c:v>
                </c:pt>
                <c:pt idx="60">
                  <c:v>455.55555555555554</c:v>
                </c:pt>
                <c:pt idx="61">
                  <c:v>619.77777777777783</c:v>
                </c:pt>
                <c:pt idx="62">
                  <c:v>601</c:v>
                </c:pt>
                <c:pt idx="63">
                  <c:v>534.55555555555554</c:v>
                </c:pt>
                <c:pt idx="64">
                  <c:v>452.11111111111109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18C-4FC0-B83D-7817C88FAEB3}"/>
            </c:ext>
          </c:extLst>
        </c:ser>
        <c:ser>
          <c:idx val="0"/>
          <c:order val="2"/>
          <c:tx>
            <c:strRef>
              <c:f>'C B3.1.1'!$D$2</c:f>
              <c:strCache>
                <c:ptCount val="1"/>
                <c:pt idx="0">
                  <c:v>75–84 years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 w="25400">
              <a:noFill/>
            </a:ln>
            <a:effectLst/>
          </c:spPr>
          <c:cat>
            <c:strRef>
              <c:f>'C B3.1.1'!$A$3:$A$67</c:f>
              <c:strCache>
                <c:ptCount val="65"/>
                <c:pt idx="0">
                  <c:v>30.12.2019</c:v>
                </c:pt>
                <c:pt idx="1">
                  <c:v>06.01.2020</c:v>
                </c:pt>
                <c:pt idx="2">
                  <c:v>13.01.2020</c:v>
                </c:pt>
                <c:pt idx="3">
                  <c:v>20.01.2020</c:v>
                </c:pt>
                <c:pt idx="4">
                  <c:v>27.01.2020</c:v>
                </c:pt>
                <c:pt idx="5">
                  <c:v>03.02.2020</c:v>
                </c:pt>
                <c:pt idx="6">
                  <c:v>10.02.2020</c:v>
                </c:pt>
                <c:pt idx="7">
                  <c:v>17.02.2020</c:v>
                </c:pt>
                <c:pt idx="8">
                  <c:v>24.02.2020</c:v>
                </c:pt>
                <c:pt idx="9">
                  <c:v>02.03.2020</c:v>
                </c:pt>
                <c:pt idx="10">
                  <c:v>09.03.2020</c:v>
                </c:pt>
                <c:pt idx="11">
                  <c:v>16.03.2020</c:v>
                </c:pt>
                <c:pt idx="12">
                  <c:v>23.03.2020</c:v>
                </c:pt>
                <c:pt idx="13">
                  <c:v>30.03.2020</c:v>
                </c:pt>
                <c:pt idx="14">
                  <c:v>06.04.2020</c:v>
                </c:pt>
                <c:pt idx="15">
                  <c:v>13.04.2020</c:v>
                </c:pt>
                <c:pt idx="16">
                  <c:v>20.04.2020</c:v>
                </c:pt>
                <c:pt idx="17">
                  <c:v>27.04.2020</c:v>
                </c:pt>
                <c:pt idx="18">
                  <c:v>04.05.2020</c:v>
                </c:pt>
                <c:pt idx="19">
                  <c:v>11.05.2020</c:v>
                </c:pt>
                <c:pt idx="20">
                  <c:v>18.05.2020</c:v>
                </c:pt>
                <c:pt idx="21">
                  <c:v>25.05.2020</c:v>
                </c:pt>
                <c:pt idx="22">
                  <c:v>01.06.2020</c:v>
                </c:pt>
                <c:pt idx="23">
                  <c:v>08.06.2020</c:v>
                </c:pt>
                <c:pt idx="24">
                  <c:v>15.06.2020</c:v>
                </c:pt>
                <c:pt idx="25">
                  <c:v>22.06.2020</c:v>
                </c:pt>
                <c:pt idx="26">
                  <c:v>29.06.2020</c:v>
                </c:pt>
                <c:pt idx="27">
                  <c:v>06.07.2020</c:v>
                </c:pt>
                <c:pt idx="28">
                  <c:v>13.07.2020</c:v>
                </c:pt>
                <c:pt idx="29">
                  <c:v>20.07.2020</c:v>
                </c:pt>
                <c:pt idx="30">
                  <c:v>27.07.2020</c:v>
                </c:pt>
                <c:pt idx="31">
                  <c:v>03.08.2020</c:v>
                </c:pt>
                <c:pt idx="32">
                  <c:v>10.08.2020</c:v>
                </c:pt>
                <c:pt idx="33">
                  <c:v>17.08.2020</c:v>
                </c:pt>
                <c:pt idx="34">
                  <c:v>24.08.2020</c:v>
                </c:pt>
                <c:pt idx="35">
                  <c:v>31.08.2020</c:v>
                </c:pt>
                <c:pt idx="36">
                  <c:v>07.09.2020</c:v>
                </c:pt>
                <c:pt idx="37">
                  <c:v>14.09.2020</c:v>
                </c:pt>
                <c:pt idx="38">
                  <c:v>21.09.2020</c:v>
                </c:pt>
                <c:pt idx="39">
                  <c:v>28.09.2020</c:v>
                </c:pt>
                <c:pt idx="40">
                  <c:v>05.10.2020</c:v>
                </c:pt>
                <c:pt idx="41">
                  <c:v>12.10.2020</c:v>
                </c:pt>
                <c:pt idx="42">
                  <c:v>19.10.2020</c:v>
                </c:pt>
                <c:pt idx="43">
                  <c:v>26.10.2020</c:v>
                </c:pt>
                <c:pt idx="44">
                  <c:v>02.11.2020</c:v>
                </c:pt>
                <c:pt idx="45">
                  <c:v>09.11.2020</c:v>
                </c:pt>
                <c:pt idx="46">
                  <c:v>16.11.2020</c:v>
                </c:pt>
                <c:pt idx="47">
                  <c:v>23.11.2020</c:v>
                </c:pt>
                <c:pt idx="48">
                  <c:v>30.11.2020</c:v>
                </c:pt>
                <c:pt idx="49">
                  <c:v>07.12.2020</c:v>
                </c:pt>
                <c:pt idx="50">
                  <c:v>14.12.2020</c:v>
                </c:pt>
                <c:pt idx="51">
                  <c:v>21.12.2020</c:v>
                </c:pt>
                <c:pt idx="52">
                  <c:v>28.12.2020</c:v>
                </c:pt>
                <c:pt idx="53">
                  <c:v>04.01.2021</c:v>
                </c:pt>
                <c:pt idx="54">
                  <c:v>11.01.2021</c:v>
                </c:pt>
                <c:pt idx="55">
                  <c:v>18.01.2021</c:v>
                </c:pt>
                <c:pt idx="56">
                  <c:v>25.01.2021</c:v>
                </c:pt>
                <c:pt idx="57">
                  <c:v>01.02.2021</c:v>
                </c:pt>
                <c:pt idx="58">
                  <c:v>08.02.2021</c:v>
                </c:pt>
                <c:pt idx="59">
                  <c:v>15.02.2021</c:v>
                </c:pt>
                <c:pt idx="60">
                  <c:v>22.02.2021</c:v>
                </c:pt>
                <c:pt idx="61">
                  <c:v>01.03.2021</c:v>
                </c:pt>
                <c:pt idx="62">
                  <c:v>08.03.2021</c:v>
                </c:pt>
                <c:pt idx="63">
                  <c:v>15.03.2021</c:v>
                </c:pt>
                <c:pt idx="64">
                  <c:v>22.03.2021</c:v>
                </c:pt>
              </c:strCache>
            </c:strRef>
          </c:cat>
          <c:val>
            <c:numRef>
              <c:f>'C B3.1.1'!$D$3:$D$67</c:f>
              <c:numCache>
                <c:formatCode>#,##0</c:formatCode>
                <c:ptCount val="65"/>
                <c:pt idx="0">
                  <c:v>27.222222222222172</c:v>
                </c:pt>
                <c:pt idx="1">
                  <c:v>103.11111111111109</c:v>
                </c:pt>
                <c:pt idx="2">
                  <c:v>44.444444444444457</c:v>
                </c:pt>
                <c:pt idx="3">
                  <c:v>44.333333333333371</c:v>
                </c:pt>
                <c:pt idx="4">
                  <c:v>96.111111111111086</c:v>
                </c:pt>
                <c:pt idx="5">
                  <c:v>40</c:v>
                </c:pt>
                <c:pt idx="6">
                  <c:v>97.111111111111086</c:v>
                </c:pt>
                <c:pt idx="7">
                  <c:v>56.666666666666629</c:v>
                </c:pt>
                <c:pt idx="8">
                  <c:v>55</c:v>
                </c:pt>
                <c:pt idx="9">
                  <c:v>37.333333333333371</c:v>
                </c:pt>
                <c:pt idx="10">
                  <c:v>50.666666666666629</c:v>
                </c:pt>
                <c:pt idx="11">
                  <c:v>70.777777777777828</c:v>
                </c:pt>
                <c:pt idx="12">
                  <c:v>54.666666666666629</c:v>
                </c:pt>
                <c:pt idx="13">
                  <c:v>51.111111111111086</c:v>
                </c:pt>
                <c:pt idx="14">
                  <c:v>79.666666666666629</c:v>
                </c:pt>
                <c:pt idx="15">
                  <c:v>26.888888888888914</c:v>
                </c:pt>
                <c:pt idx="16">
                  <c:v>28.666666666666629</c:v>
                </c:pt>
                <c:pt idx="17">
                  <c:v>29.222222222222172</c:v>
                </c:pt>
                <c:pt idx="18">
                  <c:v>47.666666666666629</c:v>
                </c:pt>
                <c:pt idx="19">
                  <c:v>65.888888888888914</c:v>
                </c:pt>
                <c:pt idx="20">
                  <c:v>11.444444444444457</c:v>
                </c:pt>
                <c:pt idx="21">
                  <c:v>53.666666666666629</c:v>
                </c:pt>
                <c:pt idx="22">
                  <c:v>69.222222222222172</c:v>
                </c:pt>
                <c:pt idx="23">
                  <c:v>33.666666666666629</c:v>
                </c:pt>
                <c:pt idx="24">
                  <c:v>30.888888888888914</c:v>
                </c:pt>
                <c:pt idx="25">
                  <c:v>76.333333333333371</c:v>
                </c:pt>
                <c:pt idx="26">
                  <c:v>83</c:v>
                </c:pt>
                <c:pt idx="27">
                  <c:v>39.666666666666629</c:v>
                </c:pt>
                <c:pt idx="28">
                  <c:v>27.222222222222172</c:v>
                </c:pt>
                <c:pt idx="29">
                  <c:v>51.888888888888914</c:v>
                </c:pt>
                <c:pt idx="30">
                  <c:v>97.888888888888914</c:v>
                </c:pt>
                <c:pt idx="31">
                  <c:v>64.777777777777828</c:v>
                </c:pt>
                <c:pt idx="32">
                  <c:v>85.444444444444457</c:v>
                </c:pt>
                <c:pt idx="33">
                  <c:v>71.888888888888914</c:v>
                </c:pt>
                <c:pt idx="34">
                  <c:v>95.444444444444457</c:v>
                </c:pt>
                <c:pt idx="35">
                  <c:v>43.555555555555543</c:v>
                </c:pt>
                <c:pt idx="36">
                  <c:v>81.888888888888914</c:v>
                </c:pt>
                <c:pt idx="37">
                  <c:v>114.88888888888891</c:v>
                </c:pt>
                <c:pt idx="38">
                  <c:v>164.44444444444446</c:v>
                </c:pt>
                <c:pt idx="39">
                  <c:v>119.66666666666663</c:v>
                </c:pt>
                <c:pt idx="40">
                  <c:v>162.11111111111109</c:v>
                </c:pt>
                <c:pt idx="41">
                  <c:v>327.11111111111109</c:v>
                </c:pt>
                <c:pt idx="42">
                  <c:v>626.88888888888891</c:v>
                </c:pt>
                <c:pt idx="43">
                  <c:v>758.33333333333337</c:v>
                </c:pt>
                <c:pt idx="44">
                  <c:v>841.11111111111109</c:v>
                </c:pt>
                <c:pt idx="45">
                  <c:v>682.77777777777783</c:v>
                </c:pt>
                <c:pt idx="46">
                  <c:v>471</c:v>
                </c:pt>
                <c:pt idx="47">
                  <c:v>435.22222222222217</c:v>
                </c:pt>
                <c:pt idx="48">
                  <c:v>341.77777777777783</c:v>
                </c:pt>
                <c:pt idx="49">
                  <c:v>390.66666666666663</c:v>
                </c:pt>
                <c:pt idx="50">
                  <c:v>394.44444444444446</c:v>
                </c:pt>
                <c:pt idx="51">
                  <c:v>317.22222222222217</c:v>
                </c:pt>
                <c:pt idx="52">
                  <c:v>444</c:v>
                </c:pt>
                <c:pt idx="53">
                  <c:v>461.22222222222217</c:v>
                </c:pt>
                <c:pt idx="54">
                  <c:v>484.11111111111109</c:v>
                </c:pt>
                <c:pt idx="55">
                  <c:v>405.44444444444446</c:v>
                </c:pt>
                <c:pt idx="56">
                  <c:v>367.33333333333337</c:v>
                </c:pt>
                <c:pt idx="57">
                  <c:v>250.11111111111109</c:v>
                </c:pt>
                <c:pt idx="58">
                  <c:v>278</c:v>
                </c:pt>
                <c:pt idx="59">
                  <c:v>212.11111111111109</c:v>
                </c:pt>
                <c:pt idx="60">
                  <c:v>264.66666666666663</c:v>
                </c:pt>
                <c:pt idx="61">
                  <c:v>292</c:v>
                </c:pt>
                <c:pt idx="62">
                  <c:v>313.33333333333337</c:v>
                </c:pt>
                <c:pt idx="63">
                  <c:v>252.66666666666663</c:v>
                </c:pt>
                <c:pt idx="64">
                  <c:v>117.77777777777783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8C-4FC0-B83D-7817C88FAEB3}"/>
            </c:ext>
          </c:extLst>
        </c:ser>
        <c:ser>
          <c:idx val="3"/>
          <c:order val="3"/>
          <c:tx>
            <c:strRef>
              <c:f>'C B3.1.1'!$E$2</c:f>
              <c:strCache>
                <c:ptCount val="1"/>
                <c:pt idx="0">
                  <c:v>85+ years</c:v>
                </c:pt>
              </c:strCache>
            </c:strRef>
          </c:tx>
          <c:spPr>
            <a:solidFill>
              <a:schemeClr val="tx1"/>
            </a:solidFill>
            <a:ln w="25400">
              <a:noFill/>
            </a:ln>
            <a:effectLst/>
          </c:spPr>
          <c:cat>
            <c:strRef>
              <c:f>'C B3.1.1'!$A$3:$A$67</c:f>
              <c:strCache>
                <c:ptCount val="65"/>
                <c:pt idx="0">
                  <c:v>30.12.2019</c:v>
                </c:pt>
                <c:pt idx="1">
                  <c:v>06.01.2020</c:v>
                </c:pt>
                <c:pt idx="2">
                  <c:v>13.01.2020</c:v>
                </c:pt>
                <c:pt idx="3">
                  <c:v>20.01.2020</c:v>
                </c:pt>
                <c:pt idx="4">
                  <c:v>27.01.2020</c:v>
                </c:pt>
                <c:pt idx="5">
                  <c:v>03.02.2020</c:v>
                </c:pt>
                <c:pt idx="6">
                  <c:v>10.02.2020</c:v>
                </c:pt>
                <c:pt idx="7">
                  <c:v>17.02.2020</c:v>
                </c:pt>
                <c:pt idx="8">
                  <c:v>24.02.2020</c:v>
                </c:pt>
                <c:pt idx="9">
                  <c:v>02.03.2020</c:v>
                </c:pt>
                <c:pt idx="10">
                  <c:v>09.03.2020</c:v>
                </c:pt>
                <c:pt idx="11">
                  <c:v>16.03.2020</c:v>
                </c:pt>
                <c:pt idx="12">
                  <c:v>23.03.2020</c:v>
                </c:pt>
                <c:pt idx="13">
                  <c:v>30.03.2020</c:v>
                </c:pt>
                <c:pt idx="14">
                  <c:v>06.04.2020</c:v>
                </c:pt>
                <c:pt idx="15">
                  <c:v>13.04.2020</c:v>
                </c:pt>
                <c:pt idx="16">
                  <c:v>20.04.2020</c:v>
                </c:pt>
                <c:pt idx="17">
                  <c:v>27.04.2020</c:v>
                </c:pt>
                <c:pt idx="18">
                  <c:v>04.05.2020</c:v>
                </c:pt>
                <c:pt idx="19">
                  <c:v>11.05.2020</c:v>
                </c:pt>
                <c:pt idx="20">
                  <c:v>18.05.2020</c:v>
                </c:pt>
                <c:pt idx="21">
                  <c:v>25.05.2020</c:v>
                </c:pt>
                <c:pt idx="22">
                  <c:v>01.06.2020</c:v>
                </c:pt>
                <c:pt idx="23">
                  <c:v>08.06.2020</c:v>
                </c:pt>
                <c:pt idx="24">
                  <c:v>15.06.2020</c:v>
                </c:pt>
                <c:pt idx="25">
                  <c:v>22.06.2020</c:v>
                </c:pt>
                <c:pt idx="26">
                  <c:v>29.06.2020</c:v>
                </c:pt>
                <c:pt idx="27">
                  <c:v>06.07.2020</c:v>
                </c:pt>
                <c:pt idx="28">
                  <c:v>13.07.2020</c:v>
                </c:pt>
                <c:pt idx="29">
                  <c:v>20.07.2020</c:v>
                </c:pt>
                <c:pt idx="30">
                  <c:v>27.07.2020</c:v>
                </c:pt>
                <c:pt idx="31">
                  <c:v>03.08.2020</c:v>
                </c:pt>
                <c:pt idx="32">
                  <c:v>10.08.2020</c:v>
                </c:pt>
                <c:pt idx="33">
                  <c:v>17.08.2020</c:v>
                </c:pt>
                <c:pt idx="34">
                  <c:v>24.08.2020</c:v>
                </c:pt>
                <c:pt idx="35">
                  <c:v>31.08.2020</c:v>
                </c:pt>
                <c:pt idx="36">
                  <c:v>07.09.2020</c:v>
                </c:pt>
                <c:pt idx="37">
                  <c:v>14.09.2020</c:v>
                </c:pt>
                <c:pt idx="38">
                  <c:v>21.09.2020</c:v>
                </c:pt>
                <c:pt idx="39">
                  <c:v>28.09.2020</c:v>
                </c:pt>
                <c:pt idx="40">
                  <c:v>05.10.2020</c:v>
                </c:pt>
                <c:pt idx="41">
                  <c:v>12.10.2020</c:v>
                </c:pt>
                <c:pt idx="42">
                  <c:v>19.10.2020</c:v>
                </c:pt>
                <c:pt idx="43">
                  <c:v>26.10.2020</c:v>
                </c:pt>
                <c:pt idx="44">
                  <c:v>02.11.2020</c:v>
                </c:pt>
                <c:pt idx="45">
                  <c:v>09.11.2020</c:v>
                </c:pt>
                <c:pt idx="46">
                  <c:v>16.11.2020</c:v>
                </c:pt>
                <c:pt idx="47">
                  <c:v>23.11.2020</c:v>
                </c:pt>
                <c:pt idx="48">
                  <c:v>30.11.2020</c:v>
                </c:pt>
                <c:pt idx="49">
                  <c:v>07.12.2020</c:v>
                </c:pt>
                <c:pt idx="50">
                  <c:v>14.12.2020</c:v>
                </c:pt>
                <c:pt idx="51">
                  <c:v>21.12.2020</c:v>
                </c:pt>
                <c:pt idx="52">
                  <c:v>28.12.2020</c:v>
                </c:pt>
                <c:pt idx="53">
                  <c:v>04.01.2021</c:v>
                </c:pt>
                <c:pt idx="54">
                  <c:v>11.01.2021</c:v>
                </c:pt>
                <c:pt idx="55">
                  <c:v>18.01.2021</c:v>
                </c:pt>
                <c:pt idx="56">
                  <c:v>25.01.2021</c:v>
                </c:pt>
                <c:pt idx="57">
                  <c:v>01.02.2021</c:v>
                </c:pt>
                <c:pt idx="58">
                  <c:v>08.02.2021</c:v>
                </c:pt>
                <c:pt idx="59">
                  <c:v>15.02.2021</c:v>
                </c:pt>
                <c:pt idx="60">
                  <c:v>22.02.2021</c:v>
                </c:pt>
                <c:pt idx="61">
                  <c:v>01.03.2021</c:v>
                </c:pt>
                <c:pt idx="62">
                  <c:v>08.03.2021</c:v>
                </c:pt>
                <c:pt idx="63">
                  <c:v>15.03.2021</c:v>
                </c:pt>
                <c:pt idx="64">
                  <c:v>22.03.2021</c:v>
                </c:pt>
              </c:strCache>
            </c:strRef>
          </c:cat>
          <c:val>
            <c:numRef>
              <c:f>'C B3.1.1'!$E$3:$E$67</c:f>
              <c:numCache>
                <c:formatCode>#,##0</c:formatCode>
                <c:ptCount val="65"/>
                <c:pt idx="0">
                  <c:v>-45.666666666666742</c:v>
                </c:pt>
                <c:pt idx="1">
                  <c:v>-40.888888888888687</c:v>
                </c:pt>
                <c:pt idx="2">
                  <c:v>-92.222222222222399</c:v>
                </c:pt>
                <c:pt idx="3">
                  <c:v>-44.444444444444571</c:v>
                </c:pt>
                <c:pt idx="4">
                  <c:v>-81.666666666666629</c:v>
                </c:pt>
                <c:pt idx="5">
                  <c:v>-85.8888888888888</c:v>
                </c:pt>
                <c:pt idx="6">
                  <c:v>-95.333333333333258</c:v>
                </c:pt>
                <c:pt idx="7">
                  <c:v>-79.666666666666742</c:v>
                </c:pt>
                <c:pt idx="8">
                  <c:v>-67.777777777777828</c:v>
                </c:pt>
                <c:pt idx="9">
                  <c:v>-51.222222222222058</c:v>
                </c:pt>
                <c:pt idx="10">
                  <c:v>-77.999999999999943</c:v>
                </c:pt>
                <c:pt idx="11">
                  <c:v>-42.444444444444684</c:v>
                </c:pt>
                <c:pt idx="12">
                  <c:v>-21.222222222222285</c:v>
                </c:pt>
                <c:pt idx="13">
                  <c:v>-51.555555555555657</c:v>
                </c:pt>
                <c:pt idx="14">
                  <c:v>-37.555555555555486</c:v>
                </c:pt>
                <c:pt idx="15">
                  <c:v>-40.999999999999886</c:v>
                </c:pt>
                <c:pt idx="16">
                  <c:v>-46.111111111110915</c:v>
                </c:pt>
                <c:pt idx="17">
                  <c:v>-54.666666666666515</c:v>
                </c:pt>
                <c:pt idx="18">
                  <c:v>-64.777777777777658</c:v>
                </c:pt>
                <c:pt idx="19">
                  <c:v>-19</c:v>
                </c:pt>
                <c:pt idx="20">
                  <c:v>-77.888888888888857</c:v>
                </c:pt>
                <c:pt idx="21">
                  <c:v>-95.777777777777771</c:v>
                </c:pt>
                <c:pt idx="22">
                  <c:v>-61.777777777777658</c:v>
                </c:pt>
                <c:pt idx="23">
                  <c:v>-66.222222222222172</c:v>
                </c:pt>
                <c:pt idx="24">
                  <c:v>-31.333333333333371</c:v>
                </c:pt>
                <c:pt idx="25">
                  <c:v>-31.1111111111112</c:v>
                </c:pt>
                <c:pt idx="26">
                  <c:v>-25.666666666666629</c:v>
                </c:pt>
                <c:pt idx="27">
                  <c:v>-50.777777777777715</c:v>
                </c:pt>
                <c:pt idx="28">
                  <c:v>-54.111111111111029</c:v>
                </c:pt>
                <c:pt idx="29">
                  <c:v>-22.888888888888971</c:v>
                </c:pt>
                <c:pt idx="30">
                  <c:v>-10.888888888888971</c:v>
                </c:pt>
                <c:pt idx="31">
                  <c:v>-25.444444444444628</c:v>
                </c:pt>
                <c:pt idx="32">
                  <c:v>-16.444444444444457</c:v>
                </c:pt>
                <c:pt idx="33">
                  <c:v>-7.5555555555554292</c:v>
                </c:pt>
                <c:pt idx="34">
                  <c:v>-47.111111111110972</c:v>
                </c:pt>
                <c:pt idx="35">
                  <c:v>-28.111111111111143</c:v>
                </c:pt>
                <c:pt idx="36">
                  <c:v>-64</c:v>
                </c:pt>
                <c:pt idx="37">
                  <c:v>-35.1111111111112</c:v>
                </c:pt>
                <c:pt idx="38">
                  <c:v>-1.6666666666667425</c:v>
                </c:pt>
                <c:pt idx="39">
                  <c:v>-21.333333333333428</c:v>
                </c:pt>
                <c:pt idx="40">
                  <c:v>-3.8888888888891415</c:v>
                </c:pt>
                <c:pt idx="41">
                  <c:v>17.444444444444684</c:v>
                </c:pt>
                <c:pt idx="42">
                  <c:v>63.222222222222172</c:v>
                </c:pt>
                <c:pt idx="43">
                  <c:v>111.11111111111131</c:v>
                </c:pt>
                <c:pt idx="44">
                  <c:v>110.00000000000045</c:v>
                </c:pt>
                <c:pt idx="45">
                  <c:v>67.222222222222172</c:v>
                </c:pt>
                <c:pt idx="46">
                  <c:v>88.555555555555657</c:v>
                </c:pt>
                <c:pt idx="47">
                  <c:v>30.777777777777601</c:v>
                </c:pt>
                <c:pt idx="48">
                  <c:v>41.555555555555429</c:v>
                </c:pt>
                <c:pt idx="49">
                  <c:v>-9.1111111111108585</c:v>
                </c:pt>
                <c:pt idx="50">
                  <c:v>52.222222222222058</c:v>
                </c:pt>
                <c:pt idx="51">
                  <c:v>45.444444444444343</c:v>
                </c:pt>
                <c:pt idx="52">
                  <c:v>62</c:v>
                </c:pt>
                <c:pt idx="53">
                  <c:v>53.333333333333258</c:v>
                </c:pt>
                <c:pt idx="54">
                  <c:v>93.111111111111313</c:v>
                </c:pt>
                <c:pt idx="55">
                  <c:v>60.777777777777601</c:v>
                </c:pt>
                <c:pt idx="56">
                  <c:v>41.555555555555429</c:v>
                </c:pt>
                <c:pt idx="57">
                  <c:v>35.333333333333371</c:v>
                </c:pt>
                <c:pt idx="58">
                  <c:v>59.1111111111112</c:v>
                </c:pt>
                <c:pt idx="59">
                  <c:v>93.666666666666742</c:v>
                </c:pt>
                <c:pt idx="60">
                  <c:v>104.33333333333326</c:v>
                </c:pt>
                <c:pt idx="61">
                  <c:v>147.22222222222217</c:v>
                </c:pt>
                <c:pt idx="62">
                  <c:v>209.77777777777783</c:v>
                </c:pt>
                <c:pt idx="63">
                  <c:v>170</c:v>
                </c:pt>
                <c:pt idx="64">
                  <c:v>135.55555555555532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18C-4FC0-B83D-7817C88FAE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22466696"/>
        <c:axId val="2122466040"/>
      </c:areaChart>
      <c:catAx>
        <c:axId val="2122466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2122466040"/>
        <c:crosses val="autoZero"/>
        <c:auto val="1"/>
        <c:lblAlgn val="ctr"/>
        <c:lblOffset val="100"/>
        <c:noMultiLvlLbl val="0"/>
      </c:catAx>
      <c:valAx>
        <c:axId val="2122466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No. </a:t>
                </a:r>
                <a:r>
                  <a:rPr lang="cs-CZ"/>
                  <a:t>o</a:t>
                </a:r>
                <a:r>
                  <a:rPr lang="en-US"/>
                  <a:t>f persons</a:t>
                </a:r>
              </a:p>
            </c:rich>
          </c:tx>
          <c:layout>
            <c:manualLayout>
              <c:xMode val="edge"/>
              <c:yMode val="edge"/>
              <c:x val="3.6085109156165371E-3"/>
              <c:y val="0.2973220745269278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2122466696"/>
        <c:crosses val="autoZero"/>
        <c:crossBetween val="midCat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8304342507318179"/>
          <c:y val="0.15808512909999387"/>
          <c:w val="0.10676895288759589"/>
          <c:h val="0.44158636450405347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5136247521959705E-2"/>
          <c:y val="1.9522536412544287E-2"/>
          <c:w val="0.89275462733054967"/>
          <c:h val="0.80498961984741413"/>
        </c:manualLayout>
      </c:layout>
      <c:lineChart>
        <c:grouping val="standard"/>
        <c:varyColors val="0"/>
        <c:ser>
          <c:idx val="0"/>
          <c:order val="0"/>
          <c:tx>
            <c:strRef>
              <c:f>'C B3.1.2'!$A$3</c:f>
              <c:strCache>
                <c:ptCount val="1"/>
                <c:pt idx="0">
                  <c:v>2018 projection</c:v>
                </c:pt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none"/>
          </c:marker>
          <c:cat>
            <c:numRef>
              <c:f>'C B3.1.2'!$B$2:$Z$2</c:f>
              <c:numCache>
                <c:formatCode>General</c:formatCode>
                <c:ptCount val="25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  <c:pt idx="6">
                  <c:v>2024</c:v>
                </c:pt>
                <c:pt idx="7">
                  <c:v>2025</c:v>
                </c:pt>
                <c:pt idx="8">
                  <c:v>2026</c:v>
                </c:pt>
                <c:pt idx="9">
                  <c:v>2027</c:v>
                </c:pt>
                <c:pt idx="10">
                  <c:v>2028</c:v>
                </c:pt>
                <c:pt idx="11">
                  <c:v>2029</c:v>
                </c:pt>
                <c:pt idx="12">
                  <c:v>2030</c:v>
                </c:pt>
                <c:pt idx="13">
                  <c:v>2031</c:v>
                </c:pt>
                <c:pt idx="14">
                  <c:v>2032</c:v>
                </c:pt>
                <c:pt idx="15">
                  <c:v>2033</c:v>
                </c:pt>
                <c:pt idx="16">
                  <c:v>2034</c:v>
                </c:pt>
                <c:pt idx="17">
                  <c:v>2035</c:v>
                </c:pt>
                <c:pt idx="18">
                  <c:v>2036</c:v>
                </c:pt>
                <c:pt idx="19">
                  <c:v>2037</c:v>
                </c:pt>
                <c:pt idx="20">
                  <c:v>2038</c:v>
                </c:pt>
                <c:pt idx="21">
                  <c:v>2039</c:v>
                </c:pt>
                <c:pt idx="22">
                  <c:v>2040</c:v>
                </c:pt>
                <c:pt idx="23">
                  <c:v>2041</c:v>
                </c:pt>
                <c:pt idx="24">
                  <c:v>2042</c:v>
                </c:pt>
              </c:numCache>
            </c:numRef>
          </c:cat>
          <c:val>
            <c:numRef>
              <c:f>'C B3.1.2'!$B$3:$Z$3</c:f>
              <c:numCache>
                <c:formatCode>#,##0</c:formatCode>
                <c:ptCount val="25"/>
                <c:pt idx="0">
                  <c:v>10610055</c:v>
                </c:pt>
                <c:pt idx="1">
                  <c:v>10649424</c:v>
                </c:pt>
                <c:pt idx="2">
                  <c:v>10674467</c:v>
                </c:pt>
                <c:pt idx="3">
                  <c:v>10697056</c:v>
                </c:pt>
                <c:pt idx="4">
                  <c:v>10717125</c:v>
                </c:pt>
                <c:pt idx="5">
                  <c:v>10734599</c:v>
                </c:pt>
                <c:pt idx="6">
                  <c:v>10749409</c:v>
                </c:pt>
                <c:pt idx="7">
                  <c:v>10761502</c:v>
                </c:pt>
                <c:pt idx="8">
                  <c:v>10770886</c:v>
                </c:pt>
                <c:pt idx="9">
                  <c:v>10777646</c:v>
                </c:pt>
                <c:pt idx="10">
                  <c:v>10781926</c:v>
                </c:pt>
                <c:pt idx="11">
                  <c:v>10783932</c:v>
                </c:pt>
                <c:pt idx="12">
                  <c:v>10783895</c:v>
                </c:pt>
                <c:pt idx="13">
                  <c:v>10782085</c:v>
                </c:pt>
                <c:pt idx="14">
                  <c:v>10778816</c:v>
                </c:pt>
                <c:pt idx="15">
                  <c:v>10774442</c:v>
                </c:pt>
                <c:pt idx="16">
                  <c:v>10769348</c:v>
                </c:pt>
                <c:pt idx="17">
                  <c:v>10763927</c:v>
                </c:pt>
                <c:pt idx="18">
                  <c:v>10758559</c:v>
                </c:pt>
                <c:pt idx="19">
                  <c:v>10753573</c:v>
                </c:pt>
                <c:pt idx="20">
                  <c:v>10749200</c:v>
                </c:pt>
                <c:pt idx="21">
                  <c:v>10745551</c:v>
                </c:pt>
                <c:pt idx="22">
                  <c:v>10742630</c:v>
                </c:pt>
                <c:pt idx="23">
                  <c:v>10740367</c:v>
                </c:pt>
                <c:pt idx="24">
                  <c:v>10738655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3A5-47B2-8EFF-EC996757AE7B}"/>
            </c:ext>
          </c:extLst>
        </c:ser>
        <c:ser>
          <c:idx val="1"/>
          <c:order val="1"/>
          <c:tx>
            <c:strRef>
              <c:f>'C B3.1.2'!$A$4</c:f>
              <c:strCache>
                <c:ptCount val="1"/>
                <c:pt idx="0">
                  <c:v>2020 projection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'C B3.1.2'!$B$2:$Z$2</c:f>
              <c:numCache>
                <c:formatCode>General</c:formatCode>
                <c:ptCount val="25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  <c:pt idx="6">
                  <c:v>2024</c:v>
                </c:pt>
                <c:pt idx="7">
                  <c:v>2025</c:v>
                </c:pt>
                <c:pt idx="8">
                  <c:v>2026</c:v>
                </c:pt>
                <c:pt idx="9">
                  <c:v>2027</c:v>
                </c:pt>
                <c:pt idx="10">
                  <c:v>2028</c:v>
                </c:pt>
                <c:pt idx="11">
                  <c:v>2029</c:v>
                </c:pt>
                <c:pt idx="12">
                  <c:v>2030</c:v>
                </c:pt>
                <c:pt idx="13">
                  <c:v>2031</c:v>
                </c:pt>
                <c:pt idx="14">
                  <c:v>2032</c:v>
                </c:pt>
                <c:pt idx="15">
                  <c:v>2033</c:v>
                </c:pt>
                <c:pt idx="16">
                  <c:v>2034</c:v>
                </c:pt>
                <c:pt idx="17">
                  <c:v>2035</c:v>
                </c:pt>
                <c:pt idx="18">
                  <c:v>2036</c:v>
                </c:pt>
                <c:pt idx="19">
                  <c:v>2037</c:v>
                </c:pt>
                <c:pt idx="20">
                  <c:v>2038</c:v>
                </c:pt>
                <c:pt idx="21">
                  <c:v>2039</c:v>
                </c:pt>
                <c:pt idx="22">
                  <c:v>2040</c:v>
                </c:pt>
                <c:pt idx="23">
                  <c:v>2041</c:v>
                </c:pt>
                <c:pt idx="24">
                  <c:v>2042</c:v>
                </c:pt>
              </c:numCache>
            </c:numRef>
          </c:cat>
          <c:val>
            <c:numRef>
              <c:f>'C B3.1.2'!$B$4:$Z$4</c:f>
              <c:numCache>
                <c:formatCode>#,##0</c:formatCode>
                <c:ptCount val="25"/>
                <c:pt idx="0">
                  <c:v>10610055</c:v>
                </c:pt>
                <c:pt idx="1">
                  <c:v>10649800</c:v>
                </c:pt>
                <c:pt idx="2">
                  <c:v>10693939</c:v>
                </c:pt>
                <c:pt idx="3">
                  <c:v>10716950.312853996</c:v>
                </c:pt>
                <c:pt idx="4">
                  <c:v>10737389.546266977</c:v>
                </c:pt>
                <c:pt idx="5">
                  <c:v>10755180.140950065</c:v>
                </c:pt>
                <c:pt idx="6">
                  <c:v>10770254.757265536</c:v>
                </c:pt>
                <c:pt idx="7">
                  <c:v>10782560.996707927</c:v>
                </c:pt>
                <c:pt idx="8">
                  <c:v>10792111.604898443</c:v>
                </c:pt>
                <c:pt idx="9">
                  <c:v>10799001.151510742</c:v>
                </c:pt>
                <c:pt idx="10">
                  <c:v>10803386.189491445</c:v>
                </c:pt>
                <c:pt idx="11">
                  <c:v>10805480.835042683</c:v>
                </c:pt>
                <c:pt idx="12">
                  <c:v>10805529.855269579</c:v>
                </c:pt>
                <c:pt idx="13">
                  <c:v>10803808.832465874</c:v>
                </c:pt>
                <c:pt idx="14">
                  <c:v>10800633.405115666</c:v>
                </c:pt>
                <c:pt idx="15">
                  <c:v>10796354.592715079</c:v>
                </c:pt>
                <c:pt idx="16">
                  <c:v>10791350.744560316</c:v>
                </c:pt>
                <c:pt idx="17">
                  <c:v>10786010.74891831</c:v>
                </c:pt>
                <c:pt idx="18">
                  <c:v>10780712.487742374</c:v>
                </c:pt>
                <c:pt idx="19">
                  <c:v>10775785.265596831</c:v>
                </c:pt>
                <c:pt idx="20">
                  <c:v>10771460.501513941</c:v>
                </c:pt>
                <c:pt idx="21">
                  <c:v>10767850.577943403</c:v>
                </c:pt>
                <c:pt idx="22">
                  <c:v>10764960.367816618</c:v>
                </c:pt>
                <c:pt idx="23">
                  <c:v>10762718.09426341</c:v>
                </c:pt>
                <c:pt idx="24">
                  <c:v>10761017.097784791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3A5-47B2-8EFF-EC996757AE7B}"/>
            </c:ext>
          </c:extLst>
        </c:ser>
        <c:ser>
          <c:idx val="2"/>
          <c:order val="2"/>
          <c:tx>
            <c:strRef>
              <c:f>'C B3.1.2'!$A$5</c:f>
              <c:strCache>
                <c:ptCount val="1"/>
                <c:pt idx="0">
                  <c:v>2021 projection</c:v>
                </c:pt>
              </c:strCache>
            </c:strRef>
          </c:tx>
          <c:spPr>
            <a:ln w="285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'C B3.1.2'!$B$2:$Z$2</c:f>
              <c:numCache>
                <c:formatCode>General</c:formatCode>
                <c:ptCount val="25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  <c:pt idx="6">
                  <c:v>2024</c:v>
                </c:pt>
                <c:pt idx="7">
                  <c:v>2025</c:v>
                </c:pt>
                <c:pt idx="8">
                  <c:v>2026</c:v>
                </c:pt>
                <c:pt idx="9">
                  <c:v>2027</c:v>
                </c:pt>
                <c:pt idx="10">
                  <c:v>2028</c:v>
                </c:pt>
                <c:pt idx="11">
                  <c:v>2029</c:v>
                </c:pt>
                <c:pt idx="12">
                  <c:v>2030</c:v>
                </c:pt>
                <c:pt idx="13">
                  <c:v>2031</c:v>
                </c:pt>
                <c:pt idx="14">
                  <c:v>2032</c:v>
                </c:pt>
                <c:pt idx="15">
                  <c:v>2033</c:v>
                </c:pt>
                <c:pt idx="16">
                  <c:v>2034</c:v>
                </c:pt>
                <c:pt idx="17">
                  <c:v>2035</c:v>
                </c:pt>
                <c:pt idx="18">
                  <c:v>2036</c:v>
                </c:pt>
                <c:pt idx="19">
                  <c:v>2037</c:v>
                </c:pt>
                <c:pt idx="20">
                  <c:v>2038</c:v>
                </c:pt>
                <c:pt idx="21">
                  <c:v>2039</c:v>
                </c:pt>
                <c:pt idx="22">
                  <c:v>2040</c:v>
                </c:pt>
                <c:pt idx="23">
                  <c:v>2041</c:v>
                </c:pt>
                <c:pt idx="24">
                  <c:v>2042</c:v>
                </c:pt>
              </c:numCache>
            </c:numRef>
          </c:cat>
          <c:val>
            <c:numRef>
              <c:f>'C B3.1.2'!$B$5:$Z$5</c:f>
              <c:numCache>
                <c:formatCode>#,##0</c:formatCode>
                <c:ptCount val="25"/>
                <c:pt idx="0">
                  <c:v>10610055</c:v>
                </c:pt>
                <c:pt idx="1">
                  <c:v>10649800</c:v>
                </c:pt>
                <c:pt idx="2">
                  <c:v>10693939</c:v>
                </c:pt>
                <c:pt idx="3">
                  <c:v>10701777</c:v>
                </c:pt>
                <c:pt idx="4">
                  <c:v>10723965.806502713</c:v>
                </c:pt>
                <c:pt idx="5">
                  <c:v>10743386.090608161</c:v>
                </c:pt>
                <c:pt idx="6">
                  <c:v>10759970.785134802</c:v>
                </c:pt>
                <c:pt idx="7">
                  <c:v>10773669.028634612</c:v>
                </c:pt>
                <c:pt idx="8">
                  <c:v>10784497.349983025</c:v>
                </c:pt>
                <c:pt idx="9">
                  <c:v>10792556.100851666</c:v>
                </c:pt>
                <c:pt idx="10">
                  <c:v>10798010.395143572</c:v>
                </c:pt>
                <c:pt idx="11">
                  <c:v>10801085.150568081</c:v>
                </c:pt>
                <c:pt idx="12">
                  <c:v>10802037.063345324</c:v>
                </c:pt>
                <c:pt idx="13">
                  <c:v>10801152.533137776</c:v>
                </c:pt>
                <c:pt idx="14">
                  <c:v>10798756.555832559</c:v>
                </c:pt>
                <c:pt idx="15">
                  <c:v>10795206.617269127</c:v>
                </c:pt>
                <c:pt idx="16">
                  <c:v>10790883.351548776</c:v>
                </c:pt>
                <c:pt idx="17">
                  <c:v>10786176.377221519</c:v>
                </c:pt>
                <c:pt idx="18">
                  <c:v>10781464.75854139</c:v>
                </c:pt>
                <c:pt idx="19">
                  <c:v>10777080.684060294</c:v>
                </c:pt>
                <c:pt idx="20">
                  <c:v>10773258.991811499</c:v>
                </c:pt>
                <c:pt idx="21">
                  <c:v>10770116.106306031</c:v>
                </c:pt>
                <c:pt idx="22">
                  <c:v>10767661.480597859</c:v>
                </c:pt>
                <c:pt idx="23">
                  <c:v>10765826.448723152</c:v>
                </c:pt>
                <c:pt idx="24">
                  <c:v>10764506.122185018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3A5-47B2-8EFF-EC996757AE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91349656"/>
        <c:axId val="691356544"/>
      </c:lineChart>
      <c:catAx>
        <c:axId val="691349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91356544"/>
        <c:crosses val="autoZero"/>
        <c:auto val="1"/>
        <c:lblAlgn val="ctr"/>
        <c:lblOffset val="100"/>
        <c:tickLblSkip val="2"/>
        <c:noMultiLvlLbl val="0"/>
      </c:catAx>
      <c:valAx>
        <c:axId val="691356544"/>
        <c:scaling>
          <c:orientation val="minMax"/>
          <c:max val="10820000"/>
          <c:min val="106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91349656"/>
        <c:crossesAt val="1"/>
        <c:crossBetween val="midCat"/>
        <c:dispUnits>
          <c:builtInUnit val="millions"/>
          <c:dispUnitsLbl>
            <c:layout>
              <c:manualLayout>
                <c:xMode val="edge"/>
                <c:yMode val="edge"/>
                <c:x val="1.5012454759625125E-3"/>
                <c:y val="0.29728680853656247"/>
              </c:manualLayout>
            </c:layout>
            <c:tx>
              <c:rich>
                <a:bodyPr rot="-540000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r>
                    <a:rPr lang="cs-CZ"/>
                    <a:t>Millions</a:t>
                  </a:r>
                  <a:r>
                    <a:rPr lang="cs-CZ" baseline="0"/>
                    <a:t> of persons</a:t>
                  </a:r>
                  <a:endParaRPr lang="cs-CZ"/>
                </a:p>
              </c:rich>
            </c:tx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3.4569327522436452E-2"/>
          <c:y val="0.93226188914090768"/>
          <c:w val="0.96005832085208831"/>
          <c:h val="6.6480718222205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6000254128597029E-2"/>
          <c:y val="2.3242260385522052E-2"/>
          <c:w val="0.883209842718223"/>
          <c:h val="0.80417740396086856"/>
        </c:manualLayout>
      </c:layout>
      <c:lineChart>
        <c:grouping val="standard"/>
        <c:varyColors val="0"/>
        <c:ser>
          <c:idx val="0"/>
          <c:order val="0"/>
          <c:tx>
            <c:strRef>
              <c:f>'C B3.1.3'!$A$3</c:f>
              <c:strCache>
                <c:ptCount val="1"/>
                <c:pt idx="0">
                  <c:v>2018 projection</c:v>
                </c:pt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none"/>
          </c:marker>
          <c:cat>
            <c:numRef>
              <c:f>'C B3.1.3'!$B$2:$N$2</c:f>
              <c:numCache>
                <c:formatCode>General</c:formatCode>
                <c:ptCount val="13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  <c:pt idx="6">
                  <c:v>2024</c:v>
                </c:pt>
                <c:pt idx="7">
                  <c:v>2025</c:v>
                </c:pt>
                <c:pt idx="8">
                  <c:v>2026</c:v>
                </c:pt>
                <c:pt idx="9">
                  <c:v>2027</c:v>
                </c:pt>
                <c:pt idx="10">
                  <c:v>2028</c:v>
                </c:pt>
                <c:pt idx="11">
                  <c:v>2029</c:v>
                </c:pt>
                <c:pt idx="12">
                  <c:v>2030</c:v>
                </c:pt>
              </c:numCache>
            </c:numRef>
          </c:cat>
          <c:val>
            <c:numRef>
              <c:f>'C B3.1.3'!$B$3:$N$3</c:f>
              <c:numCache>
                <c:formatCode>0.00</c:formatCode>
                <c:ptCount val="13"/>
                <c:pt idx="0">
                  <c:v>3.1091441306980796</c:v>
                </c:pt>
                <c:pt idx="1">
                  <c:v>3.01947776493581</c:v>
                </c:pt>
                <c:pt idx="2">
                  <c:v>2.9342593642443431</c:v>
                </c:pt>
                <c:pt idx="3">
                  <c:v>2.8553583398374731</c:v>
                </c:pt>
                <c:pt idx="4">
                  <c:v>2.7849601010970506</c:v>
                </c:pt>
                <c:pt idx="5">
                  <c:v>2.7268114131753904</c:v>
                </c:pt>
                <c:pt idx="6">
                  <c:v>2.6870584920293203</c:v>
                </c:pt>
                <c:pt idx="7">
                  <c:v>2.6644336600346619</c:v>
                </c:pt>
                <c:pt idx="8">
                  <c:v>2.6429699527151831</c:v>
                </c:pt>
                <c:pt idx="9">
                  <c:v>2.621870823210064</c:v>
                </c:pt>
                <c:pt idx="10">
                  <c:v>2.6005736645599842</c:v>
                </c:pt>
                <c:pt idx="11">
                  <c:v>2.5655478706374781</c:v>
                </c:pt>
                <c:pt idx="12">
                  <c:v>2.5279799673195678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2B4-49EA-A2D1-E30665252E5E}"/>
            </c:ext>
          </c:extLst>
        </c:ser>
        <c:ser>
          <c:idx val="1"/>
          <c:order val="1"/>
          <c:tx>
            <c:strRef>
              <c:f>'C B3.1.3'!$A$4</c:f>
              <c:strCache>
                <c:ptCount val="1"/>
                <c:pt idx="0">
                  <c:v>2020 projection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'C B3.1.3'!$B$2:$N$2</c:f>
              <c:numCache>
                <c:formatCode>General</c:formatCode>
                <c:ptCount val="13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  <c:pt idx="6">
                  <c:v>2024</c:v>
                </c:pt>
                <c:pt idx="7">
                  <c:v>2025</c:v>
                </c:pt>
                <c:pt idx="8">
                  <c:v>2026</c:v>
                </c:pt>
                <c:pt idx="9">
                  <c:v>2027</c:v>
                </c:pt>
                <c:pt idx="10">
                  <c:v>2028</c:v>
                </c:pt>
                <c:pt idx="11">
                  <c:v>2029</c:v>
                </c:pt>
                <c:pt idx="12">
                  <c:v>2030</c:v>
                </c:pt>
              </c:numCache>
            </c:numRef>
          </c:cat>
          <c:val>
            <c:numRef>
              <c:f>'C B3.1.3'!$B$4:$N$4</c:f>
              <c:numCache>
                <c:formatCode>0.00</c:formatCode>
                <c:ptCount val="13"/>
                <c:pt idx="0">
                  <c:v>3.1091441306980796</c:v>
                </c:pt>
                <c:pt idx="1">
                  <c:v>3.0235855454067515</c:v>
                </c:pt>
                <c:pt idx="2">
                  <c:v>2.9466009579523651</c:v>
                </c:pt>
                <c:pt idx="3">
                  <c:v>2.8673707615979844</c:v>
                </c:pt>
                <c:pt idx="4">
                  <c:v>2.7968780581540273</c:v>
                </c:pt>
                <c:pt idx="5">
                  <c:v>2.7388323926400471</c:v>
                </c:pt>
                <c:pt idx="6">
                  <c:v>2.6987243623625159</c:v>
                </c:pt>
                <c:pt idx="7">
                  <c:v>2.675640928377359</c:v>
                </c:pt>
                <c:pt idx="8">
                  <c:v>2.6539375385428867</c:v>
                </c:pt>
                <c:pt idx="9">
                  <c:v>2.6324366001108737</c:v>
                </c:pt>
                <c:pt idx="10">
                  <c:v>2.6106311031313698</c:v>
                </c:pt>
                <c:pt idx="11">
                  <c:v>2.5751491476466208</c:v>
                </c:pt>
                <c:pt idx="12">
                  <c:v>2.5371234142225676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2B4-49EA-A2D1-E30665252E5E}"/>
            </c:ext>
          </c:extLst>
        </c:ser>
        <c:ser>
          <c:idx val="2"/>
          <c:order val="2"/>
          <c:tx>
            <c:strRef>
              <c:f>'C B3.1.3'!$A$5</c:f>
              <c:strCache>
                <c:ptCount val="1"/>
                <c:pt idx="0">
                  <c:v>2021 projection</c:v>
                </c:pt>
              </c:strCache>
            </c:strRef>
          </c:tx>
          <c:spPr>
            <a:ln w="285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'C B3.1.3'!$B$2:$N$2</c:f>
              <c:numCache>
                <c:formatCode>General</c:formatCode>
                <c:ptCount val="13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  <c:pt idx="6">
                  <c:v>2024</c:v>
                </c:pt>
                <c:pt idx="7">
                  <c:v>2025</c:v>
                </c:pt>
                <c:pt idx="8">
                  <c:v>2026</c:v>
                </c:pt>
                <c:pt idx="9">
                  <c:v>2027</c:v>
                </c:pt>
                <c:pt idx="10">
                  <c:v>2028</c:v>
                </c:pt>
                <c:pt idx="11">
                  <c:v>2029</c:v>
                </c:pt>
                <c:pt idx="12">
                  <c:v>2030</c:v>
                </c:pt>
              </c:numCache>
            </c:numRef>
          </c:cat>
          <c:val>
            <c:numRef>
              <c:f>'C B3.1.3'!$B$5:$N$5</c:f>
              <c:numCache>
                <c:formatCode>0.00</c:formatCode>
                <c:ptCount val="13"/>
                <c:pt idx="0">
                  <c:v>3.1091441306980796</c:v>
                </c:pt>
                <c:pt idx="1">
                  <c:v>3.0235855454067515</c:v>
                </c:pt>
                <c:pt idx="2">
                  <c:v>2.9466009579523651</c:v>
                </c:pt>
                <c:pt idx="3">
                  <c:v>2.8903092309673903</c:v>
                </c:pt>
                <c:pt idx="4">
                  <c:v>2.8173084800009049</c:v>
                </c:pt>
                <c:pt idx="5">
                  <c:v>2.757710557076483</c:v>
                </c:pt>
                <c:pt idx="6">
                  <c:v>2.7161991861278652</c:v>
                </c:pt>
                <c:pt idx="7">
                  <c:v>2.6918248379834129</c:v>
                </c:pt>
                <c:pt idx="8">
                  <c:v>2.6689173954086063</c:v>
                </c:pt>
                <c:pt idx="9">
                  <c:v>2.6462996729707844</c:v>
                </c:pt>
                <c:pt idx="10">
                  <c:v>2.6234623544771711</c:v>
                </c:pt>
                <c:pt idx="11">
                  <c:v>2.5869881645317179</c:v>
                </c:pt>
                <c:pt idx="12">
                  <c:v>2.5481056501289667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2B4-49EA-A2D1-E30665252E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86391728"/>
        <c:axId val="886389104"/>
      </c:lineChart>
      <c:catAx>
        <c:axId val="886391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886389104"/>
        <c:crosses val="autoZero"/>
        <c:auto val="1"/>
        <c:lblAlgn val="ctr"/>
        <c:lblOffset val="100"/>
        <c:tickLblSkip val="2"/>
        <c:noMultiLvlLbl val="0"/>
      </c:catAx>
      <c:valAx>
        <c:axId val="886389104"/>
        <c:scaling>
          <c:orientation val="minMax"/>
          <c:max val="3.15"/>
          <c:min val="2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No. </a:t>
                </a:r>
                <a:r>
                  <a:rPr lang="cs-CZ"/>
                  <a:t>o</a:t>
                </a:r>
                <a:r>
                  <a:rPr lang="en-US"/>
                  <a:t>f persons</a:t>
                </a:r>
              </a:p>
            </c:rich>
          </c:tx>
          <c:layout>
            <c:manualLayout>
              <c:xMode val="edge"/>
              <c:yMode val="edge"/>
              <c:x val="3.418667075043496E-3"/>
              <c:y val="0.3128963174081767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886391728"/>
        <c:crosses val="autoZero"/>
        <c:crossBetween val="midCat"/>
      </c:valAx>
      <c:spPr>
        <a:solidFill>
          <a:schemeClr val="bg1"/>
        </a:solidFill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1748031496062992E-2"/>
          <c:y val="0.94143883056284627"/>
          <c:w val="0.98411373578302697"/>
          <c:h val="5.417468649752114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5568989607853016E-2"/>
          <c:y val="2.0855435028663376E-2"/>
          <c:w val="0.7592344459110717"/>
          <c:h val="0.90075125339871442"/>
        </c:manualLayout>
      </c:layout>
      <c:lineChart>
        <c:grouping val="standard"/>
        <c:varyColors val="0"/>
        <c:ser>
          <c:idx val="2"/>
          <c:order val="0"/>
          <c:tx>
            <c:strRef>
              <c:f>'C 4.1.1'!$B$2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'C 4.1.1'!$A$3:$A$53</c:f>
              <c:numCache>
                <c:formatCode>General</c:formatCode>
                <c:ptCount val="51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  <c:pt idx="16">
                  <c:v>2037</c:v>
                </c:pt>
                <c:pt idx="17">
                  <c:v>2038</c:v>
                </c:pt>
                <c:pt idx="18">
                  <c:v>2039</c:v>
                </c:pt>
                <c:pt idx="19">
                  <c:v>2040</c:v>
                </c:pt>
                <c:pt idx="20">
                  <c:v>2041</c:v>
                </c:pt>
                <c:pt idx="21">
                  <c:v>2042</c:v>
                </c:pt>
                <c:pt idx="22">
                  <c:v>2043</c:v>
                </c:pt>
                <c:pt idx="23">
                  <c:v>2044</c:v>
                </c:pt>
                <c:pt idx="24">
                  <c:v>2045</c:v>
                </c:pt>
                <c:pt idx="25">
                  <c:v>2046</c:v>
                </c:pt>
                <c:pt idx="26">
                  <c:v>2047</c:v>
                </c:pt>
                <c:pt idx="27">
                  <c:v>2048</c:v>
                </c:pt>
                <c:pt idx="28">
                  <c:v>2049</c:v>
                </c:pt>
                <c:pt idx="29">
                  <c:v>2050</c:v>
                </c:pt>
                <c:pt idx="30">
                  <c:v>2051</c:v>
                </c:pt>
                <c:pt idx="31">
                  <c:v>2052</c:v>
                </c:pt>
                <c:pt idx="32">
                  <c:v>2053</c:v>
                </c:pt>
                <c:pt idx="33">
                  <c:v>2054</c:v>
                </c:pt>
                <c:pt idx="34">
                  <c:v>2055</c:v>
                </c:pt>
                <c:pt idx="35">
                  <c:v>2056</c:v>
                </c:pt>
                <c:pt idx="36">
                  <c:v>2057</c:v>
                </c:pt>
                <c:pt idx="37">
                  <c:v>2058</c:v>
                </c:pt>
                <c:pt idx="38">
                  <c:v>2059</c:v>
                </c:pt>
                <c:pt idx="39">
                  <c:v>2060</c:v>
                </c:pt>
                <c:pt idx="40">
                  <c:v>2061</c:v>
                </c:pt>
                <c:pt idx="41">
                  <c:v>2062</c:v>
                </c:pt>
                <c:pt idx="42">
                  <c:v>2063</c:v>
                </c:pt>
                <c:pt idx="43">
                  <c:v>2064</c:v>
                </c:pt>
                <c:pt idx="44">
                  <c:v>2065</c:v>
                </c:pt>
                <c:pt idx="45">
                  <c:v>2066</c:v>
                </c:pt>
                <c:pt idx="46">
                  <c:v>2067</c:v>
                </c:pt>
                <c:pt idx="47">
                  <c:v>2068</c:v>
                </c:pt>
                <c:pt idx="48">
                  <c:v>2069</c:v>
                </c:pt>
                <c:pt idx="49">
                  <c:v>2070</c:v>
                </c:pt>
                <c:pt idx="50">
                  <c:v>2071</c:v>
                </c:pt>
              </c:numCache>
            </c:numRef>
          </c:cat>
          <c:val>
            <c:numRef>
              <c:f>'C 4.1.1'!$B$3:$B$53</c:f>
              <c:numCache>
                <c:formatCode>0.00</c:formatCode>
                <c:ptCount val="51"/>
                <c:pt idx="0">
                  <c:v>2.3872710443760274</c:v>
                </c:pt>
                <c:pt idx="1">
                  <c:v>2.3882210751528019</c:v>
                </c:pt>
                <c:pt idx="2">
                  <c:v>2.3840776784215718</c:v>
                </c:pt>
                <c:pt idx="3">
                  <c:v>2.3855566029474118</c:v>
                </c:pt>
                <c:pt idx="4">
                  <c:v>2.3694195235960867</c:v>
                </c:pt>
                <c:pt idx="5">
                  <c:v>2.3663099467369202</c:v>
                </c:pt>
                <c:pt idx="6">
                  <c:v>2.3703042786851172</c:v>
                </c:pt>
                <c:pt idx="7">
                  <c:v>2.3599731964754902</c:v>
                </c:pt>
                <c:pt idx="8">
                  <c:v>2.3663345675042113</c:v>
                </c:pt>
                <c:pt idx="9">
                  <c:v>2.3822547262037546</c:v>
                </c:pt>
                <c:pt idx="10">
                  <c:v>2.3972206201988806</c:v>
                </c:pt>
                <c:pt idx="11">
                  <c:v>2.4177631593505695</c:v>
                </c:pt>
                <c:pt idx="12">
                  <c:v>2.4367745523458026</c:v>
                </c:pt>
                <c:pt idx="13">
                  <c:v>2.456361273773239</c:v>
                </c:pt>
                <c:pt idx="14">
                  <c:v>2.479246928570523</c:v>
                </c:pt>
                <c:pt idx="15">
                  <c:v>2.5065089539187571</c:v>
                </c:pt>
                <c:pt idx="16">
                  <c:v>2.5392554092043516</c:v>
                </c:pt>
                <c:pt idx="17">
                  <c:v>2.5793431873903012</c:v>
                </c:pt>
                <c:pt idx="18">
                  <c:v>2.6282100866338163</c:v>
                </c:pt>
                <c:pt idx="19">
                  <c:v>2.6828631629816369</c:v>
                </c:pt>
                <c:pt idx="20">
                  <c:v>2.7376528487846992</c:v>
                </c:pt>
                <c:pt idx="21">
                  <c:v>2.7901767997892208</c:v>
                </c:pt>
                <c:pt idx="22">
                  <c:v>2.8391881818658007</c:v>
                </c:pt>
                <c:pt idx="23">
                  <c:v>2.8844714599740282</c:v>
                </c:pt>
                <c:pt idx="24">
                  <c:v>2.9242571645024222</c:v>
                </c:pt>
                <c:pt idx="25">
                  <c:v>2.9558808978994477</c:v>
                </c:pt>
                <c:pt idx="26">
                  <c:v>2.981911017503541</c:v>
                </c:pt>
                <c:pt idx="27">
                  <c:v>3.0058404269316217</c:v>
                </c:pt>
                <c:pt idx="28">
                  <c:v>3.0283087462560907</c:v>
                </c:pt>
                <c:pt idx="29">
                  <c:v>3.0501314185422017</c:v>
                </c:pt>
                <c:pt idx="30">
                  <c:v>3.0711217349142208</c:v>
                </c:pt>
                <c:pt idx="31">
                  <c:v>3.0906557551097484</c:v>
                </c:pt>
                <c:pt idx="32">
                  <c:v>3.1090921482947982</c:v>
                </c:pt>
                <c:pt idx="33">
                  <c:v>3.1265998438489802</c:v>
                </c:pt>
                <c:pt idx="34">
                  <c:v>3.141937308929974</c:v>
                </c:pt>
                <c:pt idx="35">
                  <c:v>3.1557118812550553</c:v>
                </c:pt>
                <c:pt idx="36">
                  <c:v>3.1664108801519593</c:v>
                </c:pt>
                <c:pt idx="37">
                  <c:v>3.1714797567510895</c:v>
                </c:pt>
                <c:pt idx="38">
                  <c:v>3.170947566245188</c:v>
                </c:pt>
                <c:pt idx="39">
                  <c:v>3.1617458534263729</c:v>
                </c:pt>
                <c:pt idx="40">
                  <c:v>3.1447446758068041</c:v>
                </c:pt>
                <c:pt idx="41">
                  <c:v>3.1226466006114117</c:v>
                </c:pt>
                <c:pt idx="42">
                  <c:v>3.0979408409550331</c:v>
                </c:pt>
                <c:pt idx="43">
                  <c:v>3.0718594007381235</c:v>
                </c:pt>
                <c:pt idx="44">
                  <c:v>3.0447276701538017</c:v>
                </c:pt>
                <c:pt idx="45">
                  <c:v>3.0178285453514793</c:v>
                </c:pt>
                <c:pt idx="46">
                  <c:v>2.9914848237258309</c:v>
                </c:pt>
                <c:pt idx="47">
                  <c:v>2.9660817362547909</c:v>
                </c:pt>
                <c:pt idx="48">
                  <c:v>2.9423791966265047</c:v>
                </c:pt>
                <c:pt idx="49">
                  <c:v>2.9222799946009714</c:v>
                </c:pt>
                <c:pt idx="50">
                  <c:v>2.9071097180689929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B6-4BF9-A91C-2387523D05A4}"/>
            </c:ext>
          </c:extLst>
        </c:ser>
        <c:ser>
          <c:idx val="1"/>
          <c:order val="1"/>
          <c:tx>
            <c:strRef>
              <c:f>'C 4.1.1'!$C$2</c:f>
              <c:strCache>
                <c:ptCount val="1"/>
                <c:pt idx="0">
                  <c:v>Women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'C 4.1.1'!$A$3:$A$53</c:f>
              <c:numCache>
                <c:formatCode>General</c:formatCode>
                <c:ptCount val="51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  <c:pt idx="16">
                  <c:v>2037</c:v>
                </c:pt>
                <c:pt idx="17">
                  <c:v>2038</c:v>
                </c:pt>
                <c:pt idx="18">
                  <c:v>2039</c:v>
                </c:pt>
                <c:pt idx="19">
                  <c:v>2040</c:v>
                </c:pt>
                <c:pt idx="20">
                  <c:v>2041</c:v>
                </c:pt>
                <c:pt idx="21">
                  <c:v>2042</c:v>
                </c:pt>
                <c:pt idx="22">
                  <c:v>2043</c:v>
                </c:pt>
                <c:pt idx="23">
                  <c:v>2044</c:v>
                </c:pt>
                <c:pt idx="24">
                  <c:v>2045</c:v>
                </c:pt>
                <c:pt idx="25">
                  <c:v>2046</c:v>
                </c:pt>
                <c:pt idx="26">
                  <c:v>2047</c:v>
                </c:pt>
                <c:pt idx="27">
                  <c:v>2048</c:v>
                </c:pt>
                <c:pt idx="28">
                  <c:v>2049</c:v>
                </c:pt>
                <c:pt idx="29">
                  <c:v>2050</c:v>
                </c:pt>
                <c:pt idx="30">
                  <c:v>2051</c:v>
                </c:pt>
                <c:pt idx="31">
                  <c:v>2052</c:v>
                </c:pt>
                <c:pt idx="32">
                  <c:v>2053</c:v>
                </c:pt>
                <c:pt idx="33">
                  <c:v>2054</c:v>
                </c:pt>
                <c:pt idx="34">
                  <c:v>2055</c:v>
                </c:pt>
                <c:pt idx="35">
                  <c:v>2056</c:v>
                </c:pt>
                <c:pt idx="36">
                  <c:v>2057</c:v>
                </c:pt>
                <c:pt idx="37">
                  <c:v>2058</c:v>
                </c:pt>
                <c:pt idx="38">
                  <c:v>2059</c:v>
                </c:pt>
                <c:pt idx="39">
                  <c:v>2060</c:v>
                </c:pt>
                <c:pt idx="40">
                  <c:v>2061</c:v>
                </c:pt>
                <c:pt idx="41">
                  <c:v>2062</c:v>
                </c:pt>
                <c:pt idx="42">
                  <c:v>2063</c:v>
                </c:pt>
                <c:pt idx="43">
                  <c:v>2064</c:v>
                </c:pt>
                <c:pt idx="44">
                  <c:v>2065</c:v>
                </c:pt>
                <c:pt idx="45">
                  <c:v>2066</c:v>
                </c:pt>
                <c:pt idx="46">
                  <c:v>2067</c:v>
                </c:pt>
                <c:pt idx="47">
                  <c:v>2068</c:v>
                </c:pt>
                <c:pt idx="48">
                  <c:v>2069</c:v>
                </c:pt>
                <c:pt idx="49">
                  <c:v>2070</c:v>
                </c:pt>
                <c:pt idx="50">
                  <c:v>2071</c:v>
                </c:pt>
              </c:numCache>
            </c:numRef>
          </c:cat>
          <c:val>
            <c:numRef>
              <c:f>'C 4.1.1'!$C$3:$C$53</c:f>
              <c:numCache>
                <c:formatCode>0.00</c:formatCode>
                <c:ptCount val="51"/>
                <c:pt idx="0">
                  <c:v>1.4339436587268062</c:v>
                </c:pt>
                <c:pt idx="1">
                  <c:v>1.4198436730221826</c:v>
                </c:pt>
                <c:pt idx="2">
                  <c:v>1.4120413970435726</c:v>
                </c:pt>
                <c:pt idx="3">
                  <c:v>1.4112453514625356</c:v>
                </c:pt>
                <c:pt idx="4">
                  <c:v>1.394858573302467</c:v>
                </c:pt>
                <c:pt idx="5">
                  <c:v>1.3854353187608883</c:v>
                </c:pt>
                <c:pt idx="6">
                  <c:v>1.385513665385713</c:v>
                </c:pt>
                <c:pt idx="7">
                  <c:v>1.3698789617804232</c:v>
                </c:pt>
                <c:pt idx="8">
                  <c:v>1.3693017514503687</c:v>
                </c:pt>
                <c:pt idx="9">
                  <c:v>1.3760106166166528</c:v>
                </c:pt>
                <c:pt idx="10">
                  <c:v>1.3735604038800138</c:v>
                </c:pt>
                <c:pt idx="11">
                  <c:v>1.382597163471881</c:v>
                </c:pt>
                <c:pt idx="12">
                  <c:v>1.3905971939981374</c:v>
                </c:pt>
                <c:pt idx="13">
                  <c:v>1.398718701045883</c:v>
                </c:pt>
                <c:pt idx="14">
                  <c:v>1.4081946224533068</c:v>
                </c:pt>
                <c:pt idx="15">
                  <c:v>1.4197754067455333</c:v>
                </c:pt>
                <c:pt idx="16">
                  <c:v>1.4341213381955524</c:v>
                </c:pt>
                <c:pt idx="17">
                  <c:v>1.4520438319640687</c:v>
                </c:pt>
                <c:pt idx="18">
                  <c:v>1.4739640403556733</c:v>
                </c:pt>
                <c:pt idx="19">
                  <c:v>1.4987824773715148</c:v>
                </c:pt>
                <c:pt idx="20">
                  <c:v>1.5240623407259526</c:v>
                </c:pt>
                <c:pt idx="21">
                  <c:v>1.548310168964893</c:v>
                </c:pt>
                <c:pt idx="22">
                  <c:v>1.570861550288875</c:v>
                </c:pt>
                <c:pt idx="23">
                  <c:v>1.5913665538636763</c:v>
                </c:pt>
                <c:pt idx="24">
                  <c:v>1.6090188599914395</c:v>
                </c:pt>
                <c:pt idx="25">
                  <c:v>1.6229254419392098</c:v>
                </c:pt>
                <c:pt idx="26">
                  <c:v>1.6342954814563364</c:v>
                </c:pt>
                <c:pt idx="27">
                  <c:v>1.6445591848695957</c:v>
                </c:pt>
                <c:pt idx="28">
                  <c:v>1.654128518677898</c:v>
                </c:pt>
                <c:pt idx="29">
                  <c:v>1.6633869807627459</c:v>
                </c:pt>
                <c:pt idx="30">
                  <c:v>1.6723433408341357</c:v>
                </c:pt>
                <c:pt idx="31">
                  <c:v>1.6808520875620094</c:v>
                </c:pt>
                <c:pt idx="32">
                  <c:v>1.6890681415394837</c:v>
                </c:pt>
                <c:pt idx="33">
                  <c:v>1.6971133353500121</c:v>
                </c:pt>
                <c:pt idx="34">
                  <c:v>1.704299925357148</c:v>
                </c:pt>
                <c:pt idx="35">
                  <c:v>1.7105720144930545</c:v>
                </c:pt>
                <c:pt idx="36">
                  <c:v>1.7151282663120515</c:v>
                </c:pt>
                <c:pt idx="37">
                  <c:v>1.7169521560666159</c:v>
                </c:pt>
                <c:pt idx="38">
                  <c:v>1.7158401631381512</c:v>
                </c:pt>
                <c:pt idx="39">
                  <c:v>1.7105894936274477</c:v>
                </c:pt>
                <c:pt idx="40">
                  <c:v>1.7015103885228946</c:v>
                </c:pt>
                <c:pt idx="41">
                  <c:v>1.6897758040939164</c:v>
                </c:pt>
                <c:pt idx="42">
                  <c:v>1.6764946643129879</c:v>
                </c:pt>
                <c:pt idx="43">
                  <c:v>1.662284043487593</c:v>
                </c:pt>
                <c:pt idx="44">
                  <c:v>1.6473713851187752</c:v>
                </c:pt>
                <c:pt idx="45">
                  <c:v>1.6322223922417343</c:v>
                </c:pt>
                <c:pt idx="46">
                  <c:v>1.6172071956357361</c:v>
                </c:pt>
                <c:pt idx="47">
                  <c:v>1.6025672244304945</c:v>
                </c:pt>
                <c:pt idx="48">
                  <c:v>1.5887457080337331</c:v>
                </c:pt>
                <c:pt idx="49">
                  <c:v>1.5766147611136667</c:v>
                </c:pt>
                <c:pt idx="50">
                  <c:v>1.5669651232466837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1B6-4BF9-A91C-2387523D05A4}"/>
            </c:ext>
          </c:extLst>
        </c:ser>
        <c:ser>
          <c:idx val="0"/>
          <c:order val="2"/>
          <c:tx>
            <c:strRef>
              <c:f>'C 4.1.1'!$D$2</c:f>
              <c:strCache>
                <c:ptCount val="1"/>
                <c:pt idx="0">
                  <c:v>Men</c:v>
                </c:pt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none"/>
          </c:marker>
          <c:cat>
            <c:numRef>
              <c:f>'C 4.1.1'!$A$3:$A$53</c:f>
              <c:numCache>
                <c:formatCode>General</c:formatCode>
                <c:ptCount val="51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  <c:pt idx="16">
                  <c:v>2037</c:v>
                </c:pt>
                <c:pt idx="17">
                  <c:v>2038</c:v>
                </c:pt>
                <c:pt idx="18">
                  <c:v>2039</c:v>
                </c:pt>
                <c:pt idx="19">
                  <c:v>2040</c:v>
                </c:pt>
                <c:pt idx="20">
                  <c:v>2041</c:v>
                </c:pt>
                <c:pt idx="21">
                  <c:v>2042</c:v>
                </c:pt>
                <c:pt idx="22">
                  <c:v>2043</c:v>
                </c:pt>
                <c:pt idx="23">
                  <c:v>2044</c:v>
                </c:pt>
                <c:pt idx="24">
                  <c:v>2045</c:v>
                </c:pt>
                <c:pt idx="25">
                  <c:v>2046</c:v>
                </c:pt>
                <c:pt idx="26">
                  <c:v>2047</c:v>
                </c:pt>
                <c:pt idx="27">
                  <c:v>2048</c:v>
                </c:pt>
                <c:pt idx="28">
                  <c:v>2049</c:v>
                </c:pt>
                <c:pt idx="29">
                  <c:v>2050</c:v>
                </c:pt>
                <c:pt idx="30">
                  <c:v>2051</c:v>
                </c:pt>
                <c:pt idx="31">
                  <c:v>2052</c:v>
                </c:pt>
                <c:pt idx="32">
                  <c:v>2053</c:v>
                </c:pt>
                <c:pt idx="33">
                  <c:v>2054</c:v>
                </c:pt>
                <c:pt idx="34">
                  <c:v>2055</c:v>
                </c:pt>
                <c:pt idx="35">
                  <c:v>2056</c:v>
                </c:pt>
                <c:pt idx="36">
                  <c:v>2057</c:v>
                </c:pt>
                <c:pt idx="37">
                  <c:v>2058</c:v>
                </c:pt>
                <c:pt idx="38">
                  <c:v>2059</c:v>
                </c:pt>
                <c:pt idx="39">
                  <c:v>2060</c:v>
                </c:pt>
                <c:pt idx="40">
                  <c:v>2061</c:v>
                </c:pt>
                <c:pt idx="41">
                  <c:v>2062</c:v>
                </c:pt>
                <c:pt idx="42">
                  <c:v>2063</c:v>
                </c:pt>
                <c:pt idx="43">
                  <c:v>2064</c:v>
                </c:pt>
                <c:pt idx="44">
                  <c:v>2065</c:v>
                </c:pt>
                <c:pt idx="45">
                  <c:v>2066</c:v>
                </c:pt>
                <c:pt idx="46">
                  <c:v>2067</c:v>
                </c:pt>
                <c:pt idx="47">
                  <c:v>2068</c:v>
                </c:pt>
                <c:pt idx="48">
                  <c:v>2069</c:v>
                </c:pt>
                <c:pt idx="49">
                  <c:v>2070</c:v>
                </c:pt>
                <c:pt idx="50">
                  <c:v>2071</c:v>
                </c:pt>
              </c:numCache>
            </c:numRef>
          </c:cat>
          <c:val>
            <c:numRef>
              <c:f>'C 4.1.1'!$D$3:$D$53</c:f>
              <c:numCache>
                <c:formatCode>0.00</c:formatCode>
                <c:ptCount val="51"/>
                <c:pt idx="0">
                  <c:v>0.95332738564922115</c:v>
                </c:pt>
                <c:pt idx="1">
                  <c:v>0.96837740213061929</c:v>
                </c:pt>
                <c:pt idx="2">
                  <c:v>0.97203628137799936</c:v>
                </c:pt>
                <c:pt idx="3">
                  <c:v>0.97431125148487618</c:v>
                </c:pt>
                <c:pt idx="4">
                  <c:v>0.97456095029361955</c:v>
                </c:pt>
                <c:pt idx="5">
                  <c:v>0.98087462797603187</c:v>
                </c:pt>
                <c:pt idx="6">
                  <c:v>0.98479061329940398</c:v>
                </c:pt>
                <c:pt idx="7">
                  <c:v>0.99009423469506697</c:v>
                </c:pt>
                <c:pt idx="8">
                  <c:v>0.99703281605384275</c:v>
                </c:pt>
                <c:pt idx="9">
                  <c:v>1.006244109587102</c:v>
                </c:pt>
                <c:pt idx="10">
                  <c:v>1.0236602163188671</c:v>
                </c:pt>
                <c:pt idx="11">
                  <c:v>1.0351659958786885</c:v>
                </c:pt>
                <c:pt idx="12">
                  <c:v>1.0461773583476652</c:v>
                </c:pt>
                <c:pt idx="13">
                  <c:v>1.057642572727356</c:v>
                </c:pt>
                <c:pt idx="14">
                  <c:v>1.0710523061172164</c:v>
                </c:pt>
                <c:pt idx="15">
                  <c:v>1.086733547173224</c:v>
                </c:pt>
                <c:pt idx="16">
                  <c:v>1.1051340710087991</c:v>
                </c:pt>
                <c:pt idx="17">
                  <c:v>1.1272993554262327</c:v>
                </c:pt>
                <c:pt idx="18">
                  <c:v>1.1542460462781432</c:v>
                </c:pt>
                <c:pt idx="19">
                  <c:v>1.1840806856101218</c:v>
                </c:pt>
                <c:pt idx="20">
                  <c:v>1.2135905080587464</c:v>
                </c:pt>
                <c:pt idx="21">
                  <c:v>1.2418666308243282</c:v>
                </c:pt>
                <c:pt idx="22">
                  <c:v>1.2683266315769257</c:v>
                </c:pt>
                <c:pt idx="23">
                  <c:v>1.2931049061103517</c:v>
                </c:pt>
                <c:pt idx="24">
                  <c:v>1.315238304510983</c:v>
                </c:pt>
                <c:pt idx="25">
                  <c:v>1.3329554559602381</c:v>
                </c:pt>
                <c:pt idx="26">
                  <c:v>1.3476155360472046</c:v>
                </c:pt>
                <c:pt idx="27">
                  <c:v>1.3612812420620259</c:v>
                </c:pt>
                <c:pt idx="28">
                  <c:v>1.3741802275781929</c:v>
                </c:pt>
                <c:pt idx="29">
                  <c:v>1.3867444377794556</c:v>
                </c:pt>
                <c:pt idx="30">
                  <c:v>1.3987783940800853</c:v>
                </c:pt>
                <c:pt idx="31">
                  <c:v>1.4098036675477388</c:v>
                </c:pt>
                <c:pt idx="32">
                  <c:v>1.4200240067553145</c:v>
                </c:pt>
                <c:pt idx="33">
                  <c:v>1.4294865084989676</c:v>
                </c:pt>
                <c:pt idx="34">
                  <c:v>1.437637383572826</c:v>
                </c:pt>
                <c:pt idx="35">
                  <c:v>1.4451398667620008</c:v>
                </c:pt>
                <c:pt idx="36">
                  <c:v>1.4512826138399075</c:v>
                </c:pt>
                <c:pt idx="37">
                  <c:v>1.4545276006844736</c:v>
                </c:pt>
                <c:pt idx="38">
                  <c:v>1.4551074031070368</c:v>
                </c:pt>
                <c:pt idx="39">
                  <c:v>1.4511563597989254</c:v>
                </c:pt>
                <c:pt idx="40">
                  <c:v>1.4432342872839095</c:v>
                </c:pt>
                <c:pt idx="41">
                  <c:v>1.4328707965174954</c:v>
                </c:pt>
                <c:pt idx="42">
                  <c:v>1.4214461766420454</c:v>
                </c:pt>
                <c:pt idx="43">
                  <c:v>1.4095753572505303</c:v>
                </c:pt>
                <c:pt idx="44">
                  <c:v>1.3973562850350265</c:v>
                </c:pt>
                <c:pt idx="45">
                  <c:v>1.3856061531097446</c:v>
                </c:pt>
                <c:pt idx="46">
                  <c:v>1.3742776280900943</c:v>
                </c:pt>
                <c:pt idx="47">
                  <c:v>1.3635145118242966</c:v>
                </c:pt>
                <c:pt idx="48">
                  <c:v>1.3536334885927721</c:v>
                </c:pt>
                <c:pt idx="49">
                  <c:v>1.3456652334873045</c:v>
                </c:pt>
                <c:pt idx="50">
                  <c:v>1.340144594822309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1B6-4BF9-A91C-2387523D05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12167504"/>
        <c:axId val="512173776"/>
      </c:lineChart>
      <c:catAx>
        <c:axId val="512167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512173776"/>
        <c:crosses val="autoZero"/>
        <c:auto val="1"/>
        <c:lblAlgn val="ctr"/>
        <c:lblOffset val="100"/>
        <c:tickLblSkip val="10"/>
        <c:noMultiLvlLbl val="0"/>
      </c:catAx>
      <c:valAx>
        <c:axId val="512173776"/>
        <c:scaling>
          <c:orientation val="minMax"/>
          <c:max val="3.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Millions of persons</a:t>
                </a:r>
              </a:p>
            </c:rich>
          </c:tx>
          <c:layout>
            <c:manualLayout>
              <c:xMode val="edge"/>
              <c:yMode val="edge"/>
              <c:x val="3.5648862191838015E-3"/>
              <c:y val="0.282878145476570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#,##0.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5121675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83705937839024802"/>
          <c:y val="0.29110997047699133"/>
          <c:w val="0.1605369975679336"/>
          <c:h val="0.4356070782414334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388372436994556"/>
          <c:y val="2.0606708843475489E-2"/>
          <c:w val="0.85875755730043724"/>
          <c:h val="0.83214236948705111"/>
        </c:manualLayout>
      </c:layout>
      <c:lineChart>
        <c:grouping val="standard"/>
        <c:varyColors val="0"/>
        <c:ser>
          <c:idx val="0"/>
          <c:order val="0"/>
          <c:tx>
            <c:strRef>
              <c:f>'C 4.1.2'!$B$2</c:f>
              <c:strCache>
                <c:ptCount val="1"/>
                <c:pt idx="0">
                  <c:v>Ratio of old-age pension to average wage</c:v>
                </c:pt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none"/>
          </c:marker>
          <c:cat>
            <c:numRef>
              <c:f>'C 4.1.2'!$A$3:$A$53</c:f>
              <c:numCache>
                <c:formatCode>General</c:formatCode>
                <c:ptCount val="51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  <c:pt idx="16">
                  <c:v>2037</c:v>
                </c:pt>
                <c:pt idx="17">
                  <c:v>2038</c:v>
                </c:pt>
                <c:pt idx="18">
                  <c:v>2039</c:v>
                </c:pt>
                <c:pt idx="19">
                  <c:v>2040</c:v>
                </c:pt>
                <c:pt idx="20">
                  <c:v>2041</c:v>
                </c:pt>
                <c:pt idx="21">
                  <c:v>2042</c:v>
                </c:pt>
                <c:pt idx="22">
                  <c:v>2043</c:v>
                </c:pt>
                <c:pt idx="23">
                  <c:v>2044</c:v>
                </c:pt>
                <c:pt idx="24">
                  <c:v>2045</c:v>
                </c:pt>
                <c:pt idx="25">
                  <c:v>2046</c:v>
                </c:pt>
                <c:pt idx="26">
                  <c:v>2047</c:v>
                </c:pt>
                <c:pt idx="27">
                  <c:v>2048</c:v>
                </c:pt>
                <c:pt idx="28">
                  <c:v>2049</c:v>
                </c:pt>
                <c:pt idx="29">
                  <c:v>2050</c:v>
                </c:pt>
                <c:pt idx="30">
                  <c:v>2051</c:v>
                </c:pt>
                <c:pt idx="31">
                  <c:v>2052</c:v>
                </c:pt>
                <c:pt idx="32">
                  <c:v>2053</c:v>
                </c:pt>
                <c:pt idx="33">
                  <c:v>2054</c:v>
                </c:pt>
                <c:pt idx="34">
                  <c:v>2055</c:v>
                </c:pt>
                <c:pt idx="35">
                  <c:v>2056</c:v>
                </c:pt>
                <c:pt idx="36">
                  <c:v>2057</c:v>
                </c:pt>
                <c:pt idx="37">
                  <c:v>2058</c:v>
                </c:pt>
                <c:pt idx="38">
                  <c:v>2059</c:v>
                </c:pt>
                <c:pt idx="39">
                  <c:v>2060</c:v>
                </c:pt>
                <c:pt idx="40">
                  <c:v>2061</c:v>
                </c:pt>
                <c:pt idx="41">
                  <c:v>2062</c:v>
                </c:pt>
                <c:pt idx="42">
                  <c:v>2063</c:v>
                </c:pt>
                <c:pt idx="43">
                  <c:v>2064</c:v>
                </c:pt>
                <c:pt idx="44">
                  <c:v>2065</c:v>
                </c:pt>
                <c:pt idx="45">
                  <c:v>2066</c:v>
                </c:pt>
                <c:pt idx="46">
                  <c:v>2067</c:v>
                </c:pt>
                <c:pt idx="47">
                  <c:v>2068</c:v>
                </c:pt>
                <c:pt idx="48">
                  <c:v>2069</c:v>
                </c:pt>
                <c:pt idx="49">
                  <c:v>2070</c:v>
                </c:pt>
                <c:pt idx="50">
                  <c:v>2071</c:v>
                </c:pt>
              </c:numCache>
            </c:numRef>
          </c:cat>
          <c:val>
            <c:numRef>
              <c:f>'C 4.1.2'!$B$3:$B$53</c:f>
              <c:numCache>
                <c:formatCode>0.00</c:formatCode>
                <c:ptCount val="51"/>
                <c:pt idx="0">
                  <c:v>40.929465984587551</c:v>
                </c:pt>
                <c:pt idx="1">
                  <c:v>40.724412084771096</c:v>
                </c:pt>
                <c:pt idx="2">
                  <c:v>40.518274029166591</c:v>
                </c:pt>
                <c:pt idx="3">
                  <c:v>40.337339486947705</c:v>
                </c:pt>
                <c:pt idx="4">
                  <c:v>40.162955125233474</c:v>
                </c:pt>
                <c:pt idx="5">
                  <c:v>40.033314391600513</c:v>
                </c:pt>
                <c:pt idx="6">
                  <c:v>39.929163875887788</c:v>
                </c:pt>
                <c:pt idx="7">
                  <c:v>39.828066625477057</c:v>
                </c:pt>
                <c:pt idx="8">
                  <c:v>39.773995053019874</c:v>
                </c:pt>
                <c:pt idx="9">
                  <c:v>39.756665830700811</c:v>
                </c:pt>
                <c:pt idx="10">
                  <c:v>39.761677412469986</c:v>
                </c:pt>
                <c:pt idx="11">
                  <c:v>39.778298835885344</c:v>
                </c:pt>
                <c:pt idx="12">
                  <c:v>39.797122586928232</c:v>
                </c:pt>
                <c:pt idx="13">
                  <c:v>39.822408366307087</c:v>
                </c:pt>
                <c:pt idx="14">
                  <c:v>39.859152031504131</c:v>
                </c:pt>
                <c:pt idx="15">
                  <c:v>39.907769802486712</c:v>
                </c:pt>
                <c:pt idx="16">
                  <c:v>39.968357571662082</c:v>
                </c:pt>
                <c:pt idx="17">
                  <c:v>40.042243587752232</c:v>
                </c:pt>
                <c:pt idx="18">
                  <c:v>40.129398044746537</c:v>
                </c:pt>
                <c:pt idx="19">
                  <c:v>40.220769217518601</c:v>
                </c:pt>
                <c:pt idx="20">
                  <c:v>40.30430828858244</c:v>
                </c:pt>
                <c:pt idx="21">
                  <c:v>40.37650843744693</c:v>
                </c:pt>
                <c:pt idx="22">
                  <c:v>40.436480367599536</c:v>
                </c:pt>
                <c:pt idx="23">
                  <c:v>40.48540530173041</c:v>
                </c:pt>
                <c:pt idx="24">
                  <c:v>40.521729606450549</c:v>
                </c:pt>
                <c:pt idx="25">
                  <c:v>40.542548965696255</c:v>
                </c:pt>
                <c:pt idx="26">
                  <c:v>40.553566998870629</c:v>
                </c:pt>
                <c:pt idx="27">
                  <c:v>40.561359430091947</c:v>
                </c:pt>
                <c:pt idx="28">
                  <c:v>40.567250194960607</c:v>
                </c:pt>
                <c:pt idx="29">
                  <c:v>40.562132450558799</c:v>
                </c:pt>
                <c:pt idx="30">
                  <c:v>40.54667738465114</c:v>
                </c:pt>
                <c:pt idx="31">
                  <c:v>40.520982943395609</c:v>
                </c:pt>
                <c:pt idx="32">
                  <c:v>40.486561158610321</c:v>
                </c:pt>
                <c:pt idx="33">
                  <c:v>40.444457174734296</c:v>
                </c:pt>
                <c:pt idx="34">
                  <c:v>40.394218945441793</c:v>
                </c:pt>
                <c:pt idx="35">
                  <c:v>40.347495228166551</c:v>
                </c:pt>
                <c:pt idx="36">
                  <c:v>40.302823684357151</c:v>
                </c:pt>
                <c:pt idx="37">
                  <c:v>40.257479511304588</c:v>
                </c:pt>
                <c:pt idx="38">
                  <c:v>40.211957416971885</c:v>
                </c:pt>
                <c:pt idx="39">
                  <c:v>40.162941326848568</c:v>
                </c:pt>
                <c:pt idx="40">
                  <c:v>40.111790479566508</c:v>
                </c:pt>
                <c:pt idx="41">
                  <c:v>40.061889644877283</c:v>
                </c:pt>
                <c:pt idx="42">
                  <c:v>40.016209653348092</c:v>
                </c:pt>
                <c:pt idx="43">
                  <c:v>39.976021829891664</c:v>
                </c:pt>
                <c:pt idx="44">
                  <c:v>39.941331854444321</c:v>
                </c:pt>
                <c:pt idx="45">
                  <c:v>39.913423223123566</c:v>
                </c:pt>
                <c:pt idx="46">
                  <c:v>39.891969851333251</c:v>
                </c:pt>
                <c:pt idx="47">
                  <c:v>39.876739249212811</c:v>
                </c:pt>
                <c:pt idx="48">
                  <c:v>39.867884467418953</c:v>
                </c:pt>
                <c:pt idx="49">
                  <c:v>39.867041746197806</c:v>
                </c:pt>
                <c:pt idx="50">
                  <c:v>39.874749802504056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501-4085-B06B-18C761CA1394}"/>
            </c:ext>
          </c:extLst>
        </c:ser>
        <c:ser>
          <c:idx val="1"/>
          <c:order val="1"/>
          <c:tx>
            <c:strRef>
              <c:f>'C 4.1.2'!$C$2</c:f>
              <c:strCache>
                <c:ptCount val="1"/>
                <c:pt idx="0">
                  <c:v>Alternative ratio of old-age pension to average wage (see Note)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'C 4.1.2'!$A$3:$A$53</c:f>
              <c:numCache>
                <c:formatCode>General</c:formatCode>
                <c:ptCount val="51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  <c:pt idx="16">
                  <c:v>2037</c:v>
                </c:pt>
                <c:pt idx="17">
                  <c:v>2038</c:v>
                </c:pt>
                <c:pt idx="18">
                  <c:v>2039</c:v>
                </c:pt>
                <c:pt idx="19">
                  <c:v>2040</c:v>
                </c:pt>
                <c:pt idx="20">
                  <c:v>2041</c:v>
                </c:pt>
                <c:pt idx="21">
                  <c:v>2042</c:v>
                </c:pt>
                <c:pt idx="22">
                  <c:v>2043</c:v>
                </c:pt>
                <c:pt idx="23">
                  <c:v>2044</c:v>
                </c:pt>
                <c:pt idx="24">
                  <c:v>2045</c:v>
                </c:pt>
                <c:pt idx="25">
                  <c:v>2046</c:v>
                </c:pt>
                <c:pt idx="26">
                  <c:v>2047</c:v>
                </c:pt>
                <c:pt idx="27">
                  <c:v>2048</c:v>
                </c:pt>
                <c:pt idx="28">
                  <c:v>2049</c:v>
                </c:pt>
                <c:pt idx="29">
                  <c:v>2050</c:v>
                </c:pt>
                <c:pt idx="30">
                  <c:v>2051</c:v>
                </c:pt>
                <c:pt idx="31">
                  <c:v>2052</c:v>
                </c:pt>
                <c:pt idx="32">
                  <c:v>2053</c:v>
                </c:pt>
                <c:pt idx="33">
                  <c:v>2054</c:v>
                </c:pt>
                <c:pt idx="34">
                  <c:v>2055</c:v>
                </c:pt>
                <c:pt idx="35">
                  <c:v>2056</c:v>
                </c:pt>
                <c:pt idx="36">
                  <c:v>2057</c:v>
                </c:pt>
                <c:pt idx="37">
                  <c:v>2058</c:v>
                </c:pt>
                <c:pt idx="38">
                  <c:v>2059</c:v>
                </c:pt>
                <c:pt idx="39">
                  <c:v>2060</c:v>
                </c:pt>
                <c:pt idx="40">
                  <c:v>2061</c:v>
                </c:pt>
                <c:pt idx="41">
                  <c:v>2062</c:v>
                </c:pt>
                <c:pt idx="42">
                  <c:v>2063</c:v>
                </c:pt>
                <c:pt idx="43">
                  <c:v>2064</c:v>
                </c:pt>
                <c:pt idx="44">
                  <c:v>2065</c:v>
                </c:pt>
                <c:pt idx="45">
                  <c:v>2066</c:v>
                </c:pt>
                <c:pt idx="46">
                  <c:v>2067</c:v>
                </c:pt>
                <c:pt idx="47">
                  <c:v>2068</c:v>
                </c:pt>
                <c:pt idx="48">
                  <c:v>2069</c:v>
                </c:pt>
                <c:pt idx="49">
                  <c:v>2070</c:v>
                </c:pt>
                <c:pt idx="50">
                  <c:v>2071</c:v>
                </c:pt>
              </c:numCache>
            </c:numRef>
          </c:cat>
          <c:val>
            <c:numRef>
              <c:f>'C 4.1.2'!$C$3:$C$53</c:f>
              <c:numCache>
                <c:formatCode>0.00</c:formatCode>
                <c:ptCount val="51"/>
                <c:pt idx="0">
                  <c:v>40.929465984587551</c:v>
                </c:pt>
                <c:pt idx="1">
                  <c:v>40.53357903668725</c:v>
                </c:pt>
                <c:pt idx="2">
                  <c:v>40.145425635684703</c:v>
                </c:pt>
                <c:pt idx="3">
                  <c:v>39.79257148540605</c:v>
                </c:pt>
                <c:pt idx="4">
                  <c:v>39.449879078374686</c:v>
                </c:pt>
                <c:pt idx="5">
                  <c:v>39.163960383851126</c:v>
                </c:pt>
                <c:pt idx="6">
                  <c:v>38.914268331216689</c:v>
                </c:pt>
                <c:pt idx="7">
                  <c:v>38.668258886707221</c:v>
                </c:pt>
                <c:pt idx="8">
                  <c:v>38.485044439752407</c:v>
                </c:pt>
                <c:pt idx="9">
                  <c:v>38.351026981073097</c:v>
                </c:pt>
                <c:pt idx="10">
                  <c:v>38.245218305929868</c:v>
                </c:pt>
                <c:pt idx="11">
                  <c:v>38.160796464571462</c:v>
                </c:pt>
                <c:pt idx="12">
                  <c:v>38.083151337712152</c:v>
                </c:pt>
                <c:pt idx="13">
                  <c:v>38.017730933094214</c:v>
                </c:pt>
                <c:pt idx="14">
                  <c:v>37.971281151926362</c:v>
                </c:pt>
                <c:pt idx="15">
                  <c:v>37.944698237132656</c:v>
                </c:pt>
                <c:pt idx="16">
                  <c:v>37.938532588616518</c:v>
                </c:pt>
                <c:pt idx="17">
                  <c:v>37.955082725374325</c:v>
                </c:pt>
                <c:pt idx="18">
                  <c:v>37.994769991688578</c:v>
                </c:pt>
                <c:pt idx="19">
                  <c:v>38.045207773571079</c:v>
                </c:pt>
                <c:pt idx="20">
                  <c:v>38.08912794041531</c:v>
                </c:pt>
                <c:pt idx="21">
                  <c:v>38.120982208046371</c:v>
                </c:pt>
                <c:pt idx="22">
                  <c:v>38.138980083233356</c:v>
                </c:pt>
                <c:pt idx="23">
                  <c:v>38.144304952540708</c:v>
                </c:pt>
                <c:pt idx="24">
                  <c:v>38.13411643018712</c:v>
                </c:pt>
                <c:pt idx="25">
                  <c:v>38.103541594327517</c:v>
                </c:pt>
                <c:pt idx="26">
                  <c:v>38.060714366501102</c:v>
                </c:pt>
                <c:pt idx="27">
                  <c:v>38.015265303583746</c:v>
                </c:pt>
                <c:pt idx="28">
                  <c:v>37.969000991403973</c:v>
                </c:pt>
                <c:pt idx="29">
                  <c:v>37.913439166808992</c:v>
                </c:pt>
                <c:pt idx="30">
                  <c:v>37.849036741943685</c:v>
                </c:pt>
                <c:pt idx="31">
                  <c:v>37.775309318067059</c:v>
                </c:pt>
                <c:pt idx="32">
                  <c:v>37.694099856191635</c:v>
                </c:pt>
                <c:pt idx="33">
                  <c:v>37.606606718861926</c:v>
                </c:pt>
                <c:pt idx="34">
                  <c:v>37.511243120443105</c:v>
                </c:pt>
                <c:pt idx="35">
                  <c:v>37.420276806968829</c:v>
                </c:pt>
                <c:pt idx="36">
                  <c:v>37.330816301612955</c:v>
                </c:pt>
                <c:pt idx="37">
                  <c:v>37.237759672520646</c:v>
                </c:pt>
                <c:pt idx="38">
                  <c:v>37.141747151368094</c:v>
                </c:pt>
                <c:pt idx="39">
                  <c:v>37.036519728429226</c:v>
                </c:pt>
                <c:pt idx="40">
                  <c:v>36.924369894702238</c:v>
                </c:pt>
                <c:pt idx="41">
                  <c:v>36.81144987996143</c:v>
                </c:pt>
                <c:pt idx="42">
                  <c:v>36.703293980170308</c:v>
                </c:pt>
                <c:pt idx="43">
                  <c:v>36.602414765904854</c:v>
                </c:pt>
                <c:pt idx="44">
                  <c:v>36.509052957252266</c:v>
                </c:pt>
                <c:pt idx="45">
                  <c:v>36.425819918213001</c:v>
                </c:pt>
                <c:pt idx="46">
                  <c:v>36.352591023305578</c:v>
                </c:pt>
                <c:pt idx="47">
                  <c:v>36.289383935627455</c:v>
                </c:pt>
                <c:pt idx="48">
                  <c:v>36.237039884671375</c:v>
                </c:pt>
                <c:pt idx="49">
                  <c:v>36.199290004113692</c:v>
                </c:pt>
                <c:pt idx="50">
                  <c:v>36.177976491499059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501-4085-B06B-18C761CA13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47988744"/>
        <c:axId val="647989072"/>
      </c:lineChart>
      <c:catAx>
        <c:axId val="647988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47989072"/>
        <c:crosses val="autoZero"/>
        <c:auto val="1"/>
        <c:lblAlgn val="ctr"/>
        <c:lblOffset val="100"/>
        <c:tickLblSkip val="10"/>
        <c:noMultiLvlLbl val="0"/>
      </c:catAx>
      <c:valAx>
        <c:axId val="647989072"/>
        <c:scaling>
          <c:orientation val="minMax"/>
          <c:max val="42"/>
          <c:min val="3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%</a:t>
                </a:r>
              </a:p>
            </c:rich>
          </c:tx>
          <c:layout>
            <c:manualLayout>
              <c:xMode val="edge"/>
              <c:yMode val="edge"/>
              <c:x val="5.645111651908054E-3"/>
              <c:y val="0.4190157227456395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#,##0.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4798874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4.0790111039313553E-3"/>
          <c:y val="0.91944785803508666"/>
          <c:w val="0.99592098889606862"/>
          <c:h val="7.69021285634093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8539350620711119E-2"/>
          <c:y val="1.4971448776677714E-2"/>
          <c:w val="0.86378101007555275"/>
          <c:h val="0.93388359967068457"/>
        </c:manualLayout>
      </c:layout>
      <c:lineChart>
        <c:grouping val="standard"/>
        <c:varyColors val="0"/>
        <c:ser>
          <c:idx val="0"/>
          <c:order val="0"/>
          <c:tx>
            <c:strRef>
              <c:f>'C 4.1.3'!$B$1</c:f>
              <c:strCache>
                <c:ptCount val="1"/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none"/>
          </c:marker>
          <c:cat>
            <c:numRef>
              <c:f>'C 4.1.3'!$A$2:$A$52</c:f>
              <c:numCache>
                <c:formatCode>General</c:formatCode>
                <c:ptCount val="51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  <c:pt idx="16">
                  <c:v>2037</c:v>
                </c:pt>
                <c:pt idx="17">
                  <c:v>2038</c:v>
                </c:pt>
                <c:pt idx="18">
                  <c:v>2039</c:v>
                </c:pt>
                <c:pt idx="19">
                  <c:v>2040</c:v>
                </c:pt>
                <c:pt idx="20">
                  <c:v>2041</c:v>
                </c:pt>
                <c:pt idx="21">
                  <c:v>2042</c:v>
                </c:pt>
                <c:pt idx="22">
                  <c:v>2043</c:v>
                </c:pt>
                <c:pt idx="23">
                  <c:v>2044</c:v>
                </c:pt>
                <c:pt idx="24">
                  <c:v>2045</c:v>
                </c:pt>
                <c:pt idx="25">
                  <c:v>2046</c:v>
                </c:pt>
                <c:pt idx="26">
                  <c:v>2047</c:v>
                </c:pt>
                <c:pt idx="27">
                  <c:v>2048</c:v>
                </c:pt>
                <c:pt idx="28">
                  <c:v>2049</c:v>
                </c:pt>
                <c:pt idx="29">
                  <c:v>2050</c:v>
                </c:pt>
                <c:pt idx="30">
                  <c:v>2051</c:v>
                </c:pt>
                <c:pt idx="31">
                  <c:v>2052</c:v>
                </c:pt>
                <c:pt idx="32">
                  <c:v>2053</c:v>
                </c:pt>
                <c:pt idx="33">
                  <c:v>2054</c:v>
                </c:pt>
                <c:pt idx="34">
                  <c:v>2055</c:v>
                </c:pt>
                <c:pt idx="35">
                  <c:v>2056</c:v>
                </c:pt>
                <c:pt idx="36">
                  <c:v>2057</c:v>
                </c:pt>
                <c:pt idx="37">
                  <c:v>2058</c:v>
                </c:pt>
                <c:pt idx="38">
                  <c:v>2059</c:v>
                </c:pt>
                <c:pt idx="39">
                  <c:v>2060</c:v>
                </c:pt>
                <c:pt idx="40">
                  <c:v>2061</c:v>
                </c:pt>
                <c:pt idx="41">
                  <c:v>2062</c:v>
                </c:pt>
                <c:pt idx="42">
                  <c:v>2063</c:v>
                </c:pt>
                <c:pt idx="43">
                  <c:v>2064</c:v>
                </c:pt>
                <c:pt idx="44">
                  <c:v>2065</c:v>
                </c:pt>
                <c:pt idx="45">
                  <c:v>2066</c:v>
                </c:pt>
                <c:pt idx="46">
                  <c:v>2067</c:v>
                </c:pt>
                <c:pt idx="47">
                  <c:v>2068</c:v>
                </c:pt>
                <c:pt idx="48">
                  <c:v>2069</c:v>
                </c:pt>
                <c:pt idx="49">
                  <c:v>2070</c:v>
                </c:pt>
                <c:pt idx="50">
                  <c:v>2071</c:v>
                </c:pt>
              </c:numCache>
            </c:numRef>
          </c:cat>
          <c:val>
            <c:numRef>
              <c:f>'C 4.1.3'!$B$2:$B$52</c:f>
              <c:numCache>
                <c:formatCode>0.00</c:formatCode>
                <c:ptCount val="51"/>
                <c:pt idx="0">
                  <c:v>7.7687024680722816</c:v>
                </c:pt>
                <c:pt idx="1">
                  <c:v>7.7530617440709992</c:v>
                </c:pt>
                <c:pt idx="2">
                  <c:v>7.7114846216583173</c:v>
                </c:pt>
                <c:pt idx="3">
                  <c:v>7.6990885251031411</c:v>
                </c:pt>
                <c:pt idx="4">
                  <c:v>7.6080702226030885</c:v>
                </c:pt>
                <c:pt idx="5">
                  <c:v>7.5847853807260863</c:v>
                </c:pt>
                <c:pt idx="6">
                  <c:v>7.5942594519720279</c:v>
                </c:pt>
                <c:pt idx="7">
                  <c:v>7.5350554471324687</c:v>
                </c:pt>
                <c:pt idx="8">
                  <c:v>7.5529034494355409</c:v>
                </c:pt>
                <c:pt idx="9">
                  <c:v>7.6091113839024462</c:v>
                </c:pt>
                <c:pt idx="10">
                  <c:v>7.6609198033910832</c:v>
                </c:pt>
                <c:pt idx="11">
                  <c:v>7.7431698770946324</c:v>
                </c:pt>
                <c:pt idx="12">
                  <c:v>7.8226738295385552</c:v>
                </c:pt>
                <c:pt idx="13">
                  <c:v>7.9209156628168822</c:v>
                </c:pt>
                <c:pt idx="14">
                  <c:v>8.0381348740686285</c:v>
                </c:pt>
                <c:pt idx="15">
                  <c:v>8.1817134674529353</c:v>
                </c:pt>
                <c:pt idx="16">
                  <c:v>8.352334568502167</c:v>
                </c:pt>
                <c:pt idx="17">
                  <c:v>8.5631922200554413</c:v>
                </c:pt>
                <c:pt idx="18">
                  <c:v>8.8216129399378804</c:v>
                </c:pt>
                <c:pt idx="19">
                  <c:v>9.1132558916945268</c:v>
                </c:pt>
                <c:pt idx="20">
                  <c:v>9.4110694642337922</c:v>
                </c:pt>
                <c:pt idx="21">
                  <c:v>9.7037058362207329</c:v>
                </c:pt>
                <c:pt idx="22">
                  <c:v>9.9837682832401402</c:v>
                </c:pt>
                <c:pt idx="23">
                  <c:v>10.250526865201982</c:v>
                </c:pt>
                <c:pt idx="24">
                  <c:v>10.492104879716809</c:v>
                </c:pt>
                <c:pt idx="25">
                  <c:v>10.691458962101976</c:v>
                </c:pt>
                <c:pt idx="26">
                  <c:v>10.86255977491084</c:v>
                </c:pt>
                <c:pt idx="27">
                  <c:v>11.025783674001785</c:v>
                </c:pt>
                <c:pt idx="28">
                  <c:v>11.184592595249523</c:v>
                </c:pt>
                <c:pt idx="29">
                  <c:v>11.34067187902895</c:v>
                </c:pt>
                <c:pt idx="30">
                  <c:v>11.49258751058413</c:v>
                </c:pt>
                <c:pt idx="31">
                  <c:v>11.636080509250474</c:v>
                </c:pt>
                <c:pt idx="32">
                  <c:v>11.773037459906098</c:v>
                </c:pt>
                <c:pt idx="33">
                  <c:v>11.904135006834968</c:v>
                </c:pt>
                <c:pt idx="34">
                  <c:v>12.021017218201163</c:v>
                </c:pt>
                <c:pt idx="35">
                  <c:v>12.130082526963939</c:v>
                </c:pt>
                <c:pt idx="36">
                  <c:v>12.220901035790904</c:v>
                </c:pt>
                <c:pt idx="37">
                  <c:v>12.275988851012062</c:v>
                </c:pt>
                <c:pt idx="38">
                  <c:v>12.294951405588572</c:v>
                </c:pt>
                <c:pt idx="39">
                  <c:v>12.257392447739718</c:v>
                </c:pt>
                <c:pt idx="40">
                  <c:v>12.16959144911892</c:v>
                </c:pt>
                <c:pt idx="41">
                  <c:v>12.050330570795476</c:v>
                </c:pt>
                <c:pt idx="42">
                  <c:v>11.916854644139342</c:v>
                </c:pt>
                <c:pt idx="43">
                  <c:v>11.777816134313776</c:v>
                </c:pt>
                <c:pt idx="44">
                  <c:v>11.635610924924874</c:v>
                </c:pt>
                <c:pt idx="45">
                  <c:v>11.498448178904562</c:v>
                </c:pt>
                <c:pt idx="46">
                  <c:v>11.367929130587843</c:v>
                </c:pt>
                <c:pt idx="47">
                  <c:v>11.245858357502323</c:v>
                </c:pt>
                <c:pt idx="48">
                  <c:v>11.136236475532723</c:v>
                </c:pt>
                <c:pt idx="49">
                  <c:v>11.050058437008508</c:v>
                </c:pt>
                <c:pt idx="50">
                  <c:v>10.994565797112447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E5-406D-AF8D-2E8BC5B0AF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07069840"/>
        <c:axId val="707059016"/>
      </c:lineChart>
      <c:catAx>
        <c:axId val="707069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707059016"/>
        <c:crosses val="autoZero"/>
        <c:auto val="1"/>
        <c:lblAlgn val="ctr"/>
        <c:lblOffset val="100"/>
        <c:tickLblSkip val="10"/>
        <c:noMultiLvlLbl val="0"/>
      </c:catAx>
      <c:valAx>
        <c:axId val="707059016"/>
        <c:scaling>
          <c:orientation val="minMax"/>
          <c:min val="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cs-CZ"/>
                  <a:t>%</a:t>
                </a:r>
                <a:r>
                  <a:rPr lang="cs-CZ" baseline="0"/>
                  <a:t> of GDP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7.0549253830915273E-4"/>
              <c:y val="0.3881703233697729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#,##0.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70706984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559770605864811E-2"/>
          <c:y val="2.3148148148148147E-2"/>
          <c:w val="0.90117088110856791"/>
          <c:h val="0.75511659132886166"/>
        </c:manualLayout>
      </c:layout>
      <c:lineChart>
        <c:grouping val="standard"/>
        <c:varyColors val="0"/>
        <c:ser>
          <c:idx val="0"/>
          <c:order val="0"/>
          <c:tx>
            <c:strRef>
              <c:f>'C B4.1.1'!$B$3</c:f>
              <c:strCache>
                <c:ptCount val="1"/>
                <c:pt idx="0">
                  <c:v>2013</c:v>
                </c:pt>
              </c:strCache>
            </c:strRef>
          </c:tx>
          <c:spPr>
            <a:ln w="28575" cap="rnd">
              <a:solidFill>
                <a:schemeClr val="bg1">
                  <a:lumMod val="50000"/>
                </a:schemeClr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'C B4.1.1'!$A$4:$A$26</c:f>
              <c:strCache>
                <c:ptCount val="23"/>
                <c:pt idx="0">
                  <c:v>0–19</c:v>
                </c:pt>
                <c:pt idx="1">
                  <c:v>20–24</c:v>
                </c:pt>
                <c:pt idx="2">
                  <c:v>25–29</c:v>
                </c:pt>
                <c:pt idx="3">
                  <c:v>30–34</c:v>
                </c:pt>
                <c:pt idx="4">
                  <c:v>35–39</c:v>
                </c:pt>
                <c:pt idx="5">
                  <c:v>40–44</c:v>
                </c:pt>
                <c:pt idx="6">
                  <c:v>45–49</c:v>
                </c:pt>
                <c:pt idx="7">
                  <c:v>50</c:v>
                </c:pt>
                <c:pt idx="8">
                  <c:v>51</c:v>
                </c:pt>
                <c:pt idx="9">
                  <c:v>52</c:v>
                </c:pt>
                <c:pt idx="10">
                  <c:v>53</c:v>
                </c:pt>
                <c:pt idx="11">
                  <c:v>54</c:v>
                </c:pt>
                <c:pt idx="12">
                  <c:v>55</c:v>
                </c:pt>
                <c:pt idx="13">
                  <c:v>56</c:v>
                </c:pt>
                <c:pt idx="14">
                  <c:v>57</c:v>
                </c:pt>
                <c:pt idx="15">
                  <c:v>58</c:v>
                </c:pt>
                <c:pt idx="16">
                  <c:v>59</c:v>
                </c:pt>
                <c:pt idx="17">
                  <c:v>60</c:v>
                </c:pt>
                <c:pt idx="18">
                  <c:v>61</c:v>
                </c:pt>
                <c:pt idx="19">
                  <c:v>62</c:v>
                </c:pt>
                <c:pt idx="20">
                  <c:v>63</c:v>
                </c:pt>
                <c:pt idx="21">
                  <c:v>64</c:v>
                </c:pt>
                <c:pt idx="22">
                  <c:v>65</c:v>
                </c:pt>
              </c:strCache>
            </c:strRef>
          </c:cat>
          <c:val>
            <c:numRef>
              <c:f>'C B4.1.1'!$B$4:$B$26</c:f>
              <c:numCache>
                <c:formatCode>0.00</c:formatCode>
                <c:ptCount val="23"/>
                <c:pt idx="0">
                  <c:v>0.12805025595928002</c:v>
                </c:pt>
                <c:pt idx="1">
                  <c:v>1.7867313762251702</c:v>
                </c:pt>
                <c:pt idx="2">
                  <c:v>2.2570695490774102</c:v>
                </c:pt>
                <c:pt idx="3">
                  <c:v>2.7279328861625487</c:v>
                </c:pt>
                <c:pt idx="4">
                  <c:v>3.4488848626388466</c:v>
                </c:pt>
                <c:pt idx="5">
                  <c:v>4.8336712884309749</c:v>
                </c:pt>
                <c:pt idx="6">
                  <c:v>6.4544041622116159</c:v>
                </c:pt>
                <c:pt idx="7">
                  <c:v>8.8598744509127378</c:v>
                </c:pt>
                <c:pt idx="8">
                  <c:v>8.8794197358732934</c:v>
                </c:pt>
                <c:pt idx="9">
                  <c:v>9.6733568206092873</c:v>
                </c:pt>
                <c:pt idx="10">
                  <c:v>10.50004052192236</c:v>
                </c:pt>
                <c:pt idx="11">
                  <c:v>10.941359436465099</c:v>
                </c:pt>
                <c:pt idx="12">
                  <c:v>12.222742560347397</c:v>
                </c:pt>
                <c:pt idx="13">
                  <c:v>14.310919699916644</c:v>
                </c:pt>
                <c:pt idx="14">
                  <c:v>15.85775272516268</c:v>
                </c:pt>
                <c:pt idx="15">
                  <c:v>17.421665671724675</c:v>
                </c:pt>
                <c:pt idx="16">
                  <c:v>18.523035981593392</c:v>
                </c:pt>
                <c:pt idx="17">
                  <c:v>20.198087901506291</c:v>
                </c:pt>
                <c:pt idx="18">
                  <c:v>20.978153275614485</c:v>
                </c:pt>
                <c:pt idx="19">
                  <c:v>16.689234453170656</c:v>
                </c:pt>
                <c:pt idx="20">
                  <c:v>9.2201957692422116</c:v>
                </c:pt>
                <c:pt idx="21">
                  <c:v>7.7039318822469562</c:v>
                </c:pt>
                <c:pt idx="22">
                  <c:v>0.33290763248145333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DC4-47BB-AD3B-1772323F25CB}"/>
            </c:ext>
          </c:extLst>
        </c:ser>
        <c:ser>
          <c:idx val="2"/>
          <c:order val="1"/>
          <c:tx>
            <c:strRef>
              <c:f>'C B4.1.1'!$C$3</c:f>
              <c:strCache>
                <c:ptCount val="1"/>
                <c:pt idx="0">
                  <c:v>2015</c:v>
                </c:pt>
              </c:strCache>
            </c:strRef>
          </c:tx>
          <c:spPr>
            <a:ln w="28575" cap="rnd">
              <a:solidFill>
                <a:schemeClr val="bg1">
                  <a:lumMod val="5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'C B4.1.1'!$A$4:$A$26</c:f>
              <c:strCache>
                <c:ptCount val="23"/>
                <c:pt idx="0">
                  <c:v>0–19</c:v>
                </c:pt>
                <c:pt idx="1">
                  <c:v>20–24</c:v>
                </c:pt>
                <c:pt idx="2">
                  <c:v>25–29</c:v>
                </c:pt>
                <c:pt idx="3">
                  <c:v>30–34</c:v>
                </c:pt>
                <c:pt idx="4">
                  <c:v>35–39</c:v>
                </c:pt>
                <c:pt idx="5">
                  <c:v>40–44</c:v>
                </c:pt>
                <c:pt idx="6">
                  <c:v>45–49</c:v>
                </c:pt>
                <c:pt idx="7">
                  <c:v>50</c:v>
                </c:pt>
                <c:pt idx="8">
                  <c:v>51</c:v>
                </c:pt>
                <c:pt idx="9">
                  <c:v>52</c:v>
                </c:pt>
                <c:pt idx="10">
                  <c:v>53</c:v>
                </c:pt>
                <c:pt idx="11">
                  <c:v>54</c:v>
                </c:pt>
                <c:pt idx="12">
                  <c:v>55</c:v>
                </c:pt>
                <c:pt idx="13">
                  <c:v>56</c:v>
                </c:pt>
                <c:pt idx="14">
                  <c:v>57</c:v>
                </c:pt>
                <c:pt idx="15">
                  <c:v>58</c:v>
                </c:pt>
                <c:pt idx="16">
                  <c:v>59</c:v>
                </c:pt>
                <c:pt idx="17">
                  <c:v>60</c:v>
                </c:pt>
                <c:pt idx="18">
                  <c:v>61</c:v>
                </c:pt>
                <c:pt idx="19">
                  <c:v>62</c:v>
                </c:pt>
                <c:pt idx="20">
                  <c:v>63</c:v>
                </c:pt>
                <c:pt idx="21">
                  <c:v>64</c:v>
                </c:pt>
                <c:pt idx="22">
                  <c:v>65</c:v>
                </c:pt>
              </c:strCache>
            </c:strRef>
          </c:cat>
          <c:val>
            <c:numRef>
              <c:f>'C B4.1.1'!$C$4:$C$26</c:f>
              <c:numCache>
                <c:formatCode>0.00</c:formatCode>
                <c:ptCount val="23"/>
                <c:pt idx="0">
                  <c:v>0.1081587600566393</c:v>
                </c:pt>
                <c:pt idx="1">
                  <c:v>1.8515267965169855</c:v>
                </c:pt>
                <c:pt idx="2">
                  <c:v>2.2927106646760094</c:v>
                </c:pt>
                <c:pt idx="3">
                  <c:v>2.775769542718399</c:v>
                </c:pt>
                <c:pt idx="4">
                  <c:v>3.3760228281224123</c:v>
                </c:pt>
                <c:pt idx="5">
                  <c:v>4.6457779891651105</c:v>
                </c:pt>
                <c:pt idx="6">
                  <c:v>6.2694916163118553</c:v>
                </c:pt>
                <c:pt idx="7">
                  <c:v>7.5796203585062685</c:v>
                </c:pt>
                <c:pt idx="8">
                  <c:v>8.7671119452417745</c:v>
                </c:pt>
                <c:pt idx="9">
                  <c:v>10.042432814710041</c:v>
                </c:pt>
                <c:pt idx="10">
                  <c:v>9.9561062956565838</c:v>
                </c:pt>
                <c:pt idx="11">
                  <c:v>11.007351159221262</c:v>
                </c:pt>
                <c:pt idx="12">
                  <c:v>11.815040315945367</c:v>
                </c:pt>
                <c:pt idx="13">
                  <c:v>12.267030226036841</c:v>
                </c:pt>
                <c:pt idx="14">
                  <c:v>13.848046309696095</c:v>
                </c:pt>
                <c:pt idx="15">
                  <c:v>16.157991774216423</c:v>
                </c:pt>
                <c:pt idx="16">
                  <c:v>17.880794701986755</c:v>
                </c:pt>
                <c:pt idx="17">
                  <c:v>19.547512600734688</c:v>
                </c:pt>
                <c:pt idx="18">
                  <c:v>19.433209911706069</c:v>
                </c:pt>
                <c:pt idx="19">
                  <c:v>19.103371934604905</c:v>
                </c:pt>
                <c:pt idx="20">
                  <c:v>8.8830622505870664</c:v>
                </c:pt>
                <c:pt idx="21">
                  <c:v>7.7424119341259878</c:v>
                </c:pt>
                <c:pt idx="22">
                  <c:v>0.31589216308707169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DC4-47BB-AD3B-1772323F25CB}"/>
            </c:ext>
          </c:extLst>
        </c:ser>
        <c:ser>
          <c:idx val="4"/>
          <c:order val="2"/>
          <c:tx>
            <c:strRef>
              <c:f>'C B4.1.1'!$D$3</c:f>
              <c:strCache>
                <c:ptCount val="1"/>
                <c:pt idx="0">
                  <c:v>2017</c:v>
                </c:pt>
              </c:strCache>
            </c:strRef>
          </c:tx>
          <c:spPr>
            <a:ln w="28575" cap="rnd">
              <a:solidFill>
                <a:schemeClr val="bg1">
                  <a:lumMod val="50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cat>
            <c:strRef>
              <c:f>'C B4.1.1'!$A$4:$A$26</c:f>
              <c:strCache>
                <c:ptCount val="23"/>
                <c:pt idx="0">
                  <c:v>0–19</c:v>
                </c:pt>
                <c:pt idx="1">
                  <c:v>20–24</c:v>
                </c:pt>
                <c:pt idx="2">
                  <c:v>25–29</c:v>
                </c:pt>
                <c:pt idx="3">
                  <c:v>30–34</c:v>
                </c:pt>
                <c:pt idx="4">
                  <c:v>35–39</c:v>
                </c:pt>
                <c:pt idx="5">
                  <c:v>40–44</c:v>
                </c:pt>
                <c:pt idx="6">
                  <c:v>45–49</c:v>
                </c:pt>
                <c:pt idx="7">
                  <c:v>50</c:v>
                </c:pt>
                <c:pt idx="8">
                  <c:v>51</c:v>
                </c:pt>
                <c:pt idx="9">
                  <c:v>52</c:v>
                </c:pt>
                <c:pt idx="10">
                  <c:v>53</c:v>
                </c:pt>
                <c:pt idx="11">
                  <c:v>54</c:v>
                </c:pt>
                <c:pt idx="12">
                  <c:v>55</c:v>
                </c:pt>
                <c:pt idx="13">
                  <c:v>56</c:v>
                </c:pt>
                <c:pt idx="14">
                  <c:v>57</c:v>
                </c:pt>
                <c:pt idx="15">
                  <c:v>58</c:v>
                </c:pt>
                <c:pt idx="16">
                  <c:v>59</c:v>
                </c:pt>
                <c:pt idx="17">
                  <c:v>60</c:v>
                </c:pt>
                <c:pt idx="18">
                  <c:v>61</c:v>
                </c:pt>
                <c:pt idx="19">
                  <c:v>62</c:v>
                </c:pt>
                <c:pt idx="20">
                  <c:v>63</c:v>
                </c:pt>
                <c:pt idx="21">
                  <c:v>64</c:v>
                </c:pt>
                <c:pt idx="22">
                  <c:v>65</c:v>
                </c:pt>
              </c:strCache>
            </c:strRef>
          </c:cat>
          <c:val>
            <c:numRef>
              <c:f>'C B4.1.1'!$D$4:$D$26</c:f>
              <c:numCache>
                <c:formatCode>0.00</c:formatCode>
                <c:ptCount val="23"/>
                <c:pt idx="0">
                  <c:v>0.11425090201735244</c:v>
                </c:pt>
                <c:pt idx="1">
                  <c:v>2.0221886387390189</c:v>
                </c:pt>
                <c:pt idx="2">
                  <c:v>2.4396160772640227</c:v>
                </c:pt>
                <c:pt idx="3">
                  <c:v>2.8706302628221483</c:v>
                </c:pt>
                <c:pt idx="4">
                  <c:v>3.4863414243370987</c:v>
                </c:pt>
                <c:pt idx="5">
                  <c:v>4.6544551883880247</c:v>
                </c:pt>
                <c:pt idx="6">
                  <c:v>6.4976731453599781</c:v>
                </c:pt>
                <c:pt idx="7">
                  <c:v>7.609352953033663</c:v>
                </c:pt>
                <c:pt idx="8">
                  <c:v>8.1124654278606272</c:v>
                </c:pt>
                <c:pt idx="9">
                  <c:v>8.8563588896584786</c:v>
                </c:pt>
                <c:pt idx="10">
                  <c:v>10.269268809115857</c:v>
                </c:pt>
                <c:pt idx="11">
                  <c:v>11.671826143770515</c:v>
                </c:pt>
                <c:pt idx="12">
                  <c:v>11.631601752443309</c:v>
                </c:pt>
                <c:pt idx="13">
                  <c:v>12.834461175468203</c:v>
                </c:pt>
                <c:pt idx="14">
                  <c:v>13.7716934714575</c:v>
                </c:pt>
                <c:pt idx="15">
                  <c:v>14.466509062253744</c:v>
                </c:pt>
                <c:pt idx="16">
                  <c:v>16.033773992251501</c:v>
                </c:pt>
                <c:pt idx="17">
                  <c:v>18.509012340308288</c:v>
                </c:pt>
                <c:pt idx="18">
                  <c:v>19.939187721711431</c:v>
                </c:pt>
                <c:pt idx="19">
                  <c:v>19.745997333997391</c:v>
                </c:pt>
                <c:pt idx="20">
                  <c:v>10.419451994417102</c:v>
                </c:pt>
                <c:pt idx="21">
                  <c:v>6.9989270859360078</c:v>
                </c:pt>
                <c:pt idx="22">
                  <c:v>0.30099733445146609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DC4-47BB-AD3B-1772323F25CB}"/>
            </c:ext>
          </c:extLst>
        </c:ser>
        <c:ser>
          <c:idx val="5"/>
          <c:order val="3"/>
          <c:tx>
            <c:strRef>
              <c:f>'C B4.1.1'!$E$3</c:f>
              <c:strCache>
                <c:ptCount val="1"/>
                <c:pt idx="0">
                  <c:v>2018</c:v>
                </c:pt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none"/>
          </c:marker>
          <c:cat>
            <c:strRef>
              <c:f>'C B4.1.1'!$A$4:$A$26</c:f>
              <c:strCache>
                <c:ptCount val="23"/>
                <c:pt idx="0">
                  <c:v>0–19</c:v>
                </c:pt>
                <c:pt idx="1">
                  <c:v>20–24</c:v>
                </c:pt>
                <c:pt idx="2">
                  <c:v>25–29</c:v>
                </c:pt>
                <c:pt idx="3">
                  <c:v>30–34</c:v>
                </c:pt>
                <c:pt idx="4">
                  <c:v>35–39</c:v>
                </c:pt>
                <c:pt idx="5">
                  <c:v>40–44</c:v>
                </c:pt>
                <c:pt idx="6">
                  <c:v>45–49</c:v>
                </c:pt>
                <c:pt idx="7">
                  <c:v>50</c:v>
                </c:pt>
                <c:pt idx="8">
                  <c:v>51</c:v>
                </c:pt>
                <c:pt idx="9">
                  <c:v>52</c:v>
                </c:pt>
                <c:pt idx="10">
                  <c:v>53</c:v>
                </c:pt>
                <c:pt idx="11">
                  <c:v>54</c:v>
                </c:pt>
                <c:pt idx="12">
                  <c:v>55</c:v>
                </c:pt>
                <c:pt idx="13">
                  <c:v>56</c:v>
                </c:pt>
                <c:pt idx="14">
                  <c:v>57</c:v>
                </c:pt>
                <c:pt idx="15">
                  <c:v>58</c:v>
                </c:pt>
                <c:pt idx="16">
                  <c:v>59</c:v>
                </c:pt>
                <c:pt idx="17">
                  <c:v>60</c:v>
                </c:pt>
                <c:pt idx="18">
                  <c:v>61</c:v>
                </c:pt>
                <c:pt idx="19">
                  <c:v>62</c:v>
                </c:pt>
                <c:pt idx="20">
                  <c:v>63</c:v>
                </c:pt>
                <c:pt idx="21">
                  <c:v>64</c:v>
                </c:pt>
                <c:pt idx="22">
                  <c:v>65</c:v>
                </c:pt>
              </c:strCache>
            </c:strRef>
          </c:cat>
          <c:val>
            <c:numRef>
              <c:f>'C B4.1.1'!$E$4:$E$26</c:f>
              <c:numCache>
                <c:formatCode>0.00</c:formatCode>
                <c:ptCount val="23"/>
                <c:pt idx="0">
                  <c:v>0.11754490196974544</c:v>
                </c:pt>
                <c:pt idx="1">
                  <c:v>2.0488066306156094</c:v>
                </c:pt>
                <c:pt idx="2">
                  <c:v>2.4627784941769728</c:v>
                </c:pt>
                <c:pt idx="3">
                  <c:v>2.8267993103669831</c:v>
                </c:pt>
                <c:pt idx="4">
                  <c:v>3.4744231650368809</c:v>
                </c:pt>
                <c:pt idx="5">
                  <c:v>4.5274918382303948</c:v>
                </c:pt>
                <c:pt idx="6">
                  <c:v>6.505276291302871</c:v>
                </c:pt>
                <c:pt idx="7">
                  <c:v>7.6439410440717355</c:v>
                </c:pt>
                <c:pt idx="8">
                  <c:v>8.1254877026675523</c:v>
                </c:pt>
                <c:pt idx="9">
                  <c:v>8.6063228417893782</c:v>
                </c:pt>
                <c:pt idx="10">
                  <c:v>9.4036543738705571</c:v>
                </c:pt>
                <c:pt idx="11">
                  <c:v>10.841938602513626</c:v>
                </c:pt>
                <c:pt idx="12">
                  <c:v>12.382844893680273</c:v>
                </c:pt>
                <c:pt idx="13">
                  <c:v>12.377750117198234</c:v>
                </c:pt>
                <c:pt idx="14">
                  <c:v>13.592842049656632</c:v>
                </c:pt>
                <c:pt idx="15">
                  <c:v>14.626361563792958</c:v>
                </c:pt>
                <c:pt idx="16">
                  <c:v>15.396491898258683</c:v>
                </c:pt>
                <c:pt idx="17">
                  <c:v>16.94165954832232</c:v>
                </c:pt>
                <c:pt idx="18">
                  <c:v>19.262391355414614</c:v>
                </c:pt>
                <c:pt idx="19">
                  <c:v>19.631018008085263</c:v>
                </c:pt>
                <c:pt idx="20">
                  <c:v>12.433712685455522</c:v>
                </c:pt>
                <c:pt idx="21">
                  <c:v>6.6367511779223687</c:v>
                </c:pt>
                <c:pt idx="22">
                  <c:v>0.27709959109087368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DC4-47BB-AD3B-1772323F25CB}"/>
            </c:ext>
          </c:extLst>
        </c:ser>
        <c:ser>
          <c:idx val="6"/>
          <c:order val="4"/>
          <c:tx>
            <c:strRef>
              <c:f>'C B4.1.1'!$F$3</c:f>
              <c:strCache>
                <c:ptCount val="1"/>
                <c:pt idx="0">
                  <c:v>2019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 B4.1.1'!$A$4:$A$26</c:f>
              <c:strCache>
                <c:ptCount val="23"/>
                <c:pt idx="0">
                  <c:v>0–19</c:v>
                </c:pt>
                <c:pt idx="1">
                  <c:v>20–24</c:v>
                </c:pt>
                <c:pt idx="2">
                  <c:v>25–29</c:v>
                </c:pt>
                <c:pt idx="3">
                  <c:v>30–34</c:v>
                </c:pt>
                <c:pt idx="4">
                  <c:v>35–39</c:v>
                </c:pt>
                <c:pt idx="5">
                  <c:v>40–44</c:v>
                </c:pt>
                <c:pt idx="6">
                  <c:v>45–49</c:v>
                </c:pt>
                <c:pt idx="7">
                  <c:v>50</c:v>
                </c:pt>
                <c:pt idx="8">
                  <c:v>51</c:v>
                </c:pt>
                <c:pt idx="9">
                  <c:v>52</c:v>
                </c:pt>
                <c:pt idx="10">
                  <c:v>53</c:v>
                </c:pt>
                <c:pt idx="11">
                  <c:v>54</c:v>
                </c:pt>
                <c:pt idx="12">
                  <c:v>55</c:v>
                </c:pt>
                <c:pt idx="13">
                  <c:v>56</c:v>
                </c:pt>
                <c:pt idx="14">
                  <c:v>57</c:v>
                </c:pt>
                <c:pt idx="15">
                  <c:v>58</c:v>
                </c:pt>
                <c:pt idx="16">
                  <c:v>59</c:v>
                </c:pt>
                <c:pt idx="17">
                  <c:v>60</c:v>
                </c:pt>
                <c:pt idx="18">
                  <c:v>61</c:v>
                </c:pt>
                <c:pt idx="19">
                  <c:v>62</c:v>
                </c:pt>
                <c:pt idx="20">
                  <c:v>63</c:v>
                </c:pt>
                <c:pt idx="21">
                  <c:v>64</c:v>
                </c:pt>
                <c:pt idx="22">
                  <c:v>65</c:v>
                </c:pt>
              </c:strCache>
            </c:strRef>
          </c:cat>
          <c:val>
            <c:numRef>
              <c:f>'C B4.1.1'!$F$4:$F$26</c:f>
              <c:numCache>
                <c:formatCode>0.00</c:formatCode>
                <c:ptCount val="23"/>
                <c:pt idx="0">
                  <c:v>0.11264269880353235</c:v>
                </c:pt>
                <c:pt idx="1">
                  <c:v>2.1231771689926853</c:v>
                </c:pt>
                <c:pt idx="2">
                  <c:v>2.4880619613324018</c:v>
                </c:pt>
                <c:pt idx="3">
                  <c:v>2.7557127530640586</c:v>
                </c:pt>
                <c:pt idx="4">
                  <c:v>3.4271072044818482</c:v>
                </c:pt>
                <c:pt idx="5">
                  <c:v>4.4681549436806396</c:v>
                </c:pt>
                <c:pt idx="6">
                  <c:v>6.3159118627128414</c:v>
                </c:pt>
                <c:pt idx="7">
                  <c:v>8.0659465274849893</c:v>
                </c:pt>
                <c:pt idx="8">
                  <c:v>8.0304925950711397</c:v>
                </c:pt>
                <c:pt idx="9">
                  <c:v>8.6472925548884838</c:v>
                </c:pt>
                <c:pt idx="10">
                  <c:v>9.0476257159261184</c:v>
                </c:pt>
                <c:pt idx="11">
                  <c:v>9.9289635130771714</c:v>
                </c:pt>
                <c:pt idx="12">
                  <c:v>11.500958178333896</c:v>
                </c:pt>
                <c:pt idx="13">
                  <c:v>13.174840588837283</c:v>
                </c:pt>
                <c:pt idx="14">
                  <c:v>13.194727323089959</c:v>
                </c:pt>
                <c:pt idx="15">
                  <c:v>14.471799313722226</c:v>
                </c:pt>
                <c:pt idx="16">
                  <c:v>15.546390346990252</c:v>
                </c:pt>
                <c:pt idx="17">
                  <c:v>16.408160638434804</c:v>
                </c:pt>
                <c:pt idx="18">
                  <c:v>17.658931904754677</c:v>
                </c:pt>
                <c:pt idx="19">
                  <c:v>19.111581016484745</c:v>
                </c:pt>
                <c:pt idx="20">
                  <c:v>14.434943516736059</c:v>
                </c:pt>
                <c:pt idx="21">
                  <c:v>6.87553999363376</c:v>
                </c:pt>
                <c:pt idx="22">
                  <c:v>0.25467410864061979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DC4-47BB-AD3B-1772323F25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29189904"/>
        <c:axId val="1329192200"/>
      </c:lineChart>
      <c:catAx>
        <c:axId val="13291899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cs-CZ"/>
                  <a:t>Age</a:t>
                </a:r>
              </a:p>
            </c:rich>
          </c:tx>
          <c:layout>
            <c:manualLayout>
              <c:xMode val="edge"/>
              <c:yMode val="edge"/>
              <c:x val="0.52052482486977025"/>
              <c:y val="0.8745415937591135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329192200"/>
        <c:crosses val="autoZero"/>
        <c:auto val="1"/>
        <c:lblAlgn val="ctr"/>
        <c:lblOffset val="100"/>
        <c:noMultiLvlLbl val="0"/>
      </c:catAx>
      <c:valAx>
        <c:axId val="1329192200"/>
        <c:scaling>
          <c:orientation val="minMax"/>
          <c:max val="2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%</a:t>
                </a:r>
              </a:p>
            </c:rich>
          </c:tx>
          <c:layout>
            <c:manualLayout>
              <c:xMode val="edge"/>
              <c:yMode val="edge"/>
              <c:x val="5.6609216417607246E-3"/>
              <c:y val="0.3698546108702704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329189904"/>
        <c:crosses val="autoZero"/>
        <c:crossBetween val="between"/>
        <c:majorUnit val="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5568369028006593"/>
          <c:y val="0.92140084051993498"/>
          <c:w val="0.6886326194398682"/>
          <c:h val="7.36388420197475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829322391039151E-2"/>
          <c:y val="1.8337218337218335E-2"/>
          <c:w val="0.91833259398913158"/>
          <c:h val="0.75832335733193945"/>
        </c:manualLayout>
      </c:layout>
      <c:lineChart>
        <c:grouping val="standard"/>
        <c:varyColors val="0"/>
        <c:ser>
          <c:idx val="0"/>
          <c:order val="0"/>
          <c:tx>
            <c:strRef>
              <c:f>'C B4.1.1'!$B$30</c:f>
              <c:strCache>
                <c:ptCount val="1"/>
                <c:pt idx="0">
                  <c:v>2013</c:v>
                </c:pt>
              </c:strCache>
            </c:strRef>
          </c:tx>
          <c:spPr>
            <a:ln w="28575" cap="rnd">
              <a:solidFill>
                <a:schemeClr val="bg1">
                  <a:lumMod val="50000"/>
                </a:schemeClr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'C B4.1.1'!$A$31:$A$53</c:f>
              <c:strCache>
                <c:ptCount val="23"/>
                <c:pt idx="0">
                  <c:v>0–19</c:v>
                </c:pt>
                <c:pt idx="1">
                  <c:v>20–24</c:v>
                </c:pt>
                <c:pt idx="2">
                  <c:v>25–29</c:v>
                </c:pt>
                <c:pt idx="3">
                  <c:v>30–34</c:v>
                </c:pt>
                <c:pt idx="4">
                  <c:v>35–39</c:v>
                </c:pt>
                <c:pt idx="5">
                  <c:v>40–44</c:v>
                </c:pt>
                <c:pt idx="6">
                  <c:v>45–49</c:v>
                </c:pt>
                <c:pt idx="7">
                  <c:v>50</c:v>
                </c:pt>
                <c:pt idx="8">
                  <c:v>51</c:v>
                </c:pt>
                <c:pt idx="9">
                  <c:v>52</c:v>
                </c:pt>
                <c:pt idx="10">
                  <c:v>53</c:v>
                </c:pt>
                <c:pt idx="11">
                  <c:v>54</c:v>
                </c:pt>
                <c:pt idx="12">
                  <c:v>55</c:v>
                </c:pt>
                <c:pt idx="13">
                  <c:v>56</c:v>
                </c:pt>
                <c:pt idx="14">
                  <c:v>57</c:v>
                </c:pt>
                <c:pt idx="15">
                  <c:v>58</c:v>
                </c:pt>
                <c:pt idx="16">
                  <c:v>59</c:v>
                </c:pt>
                <c:pt idx="17">
                  <c:v>60</c:v>
                </c:pt>
                <c:pt idx="18">
                  <c:v>61</c:v>
                </c:pt>
                <c:pt idx="19">
                  <c:v>62</c:v>
                </c:pt>
                <c:pt idx="20">
                  <c:v>63</c:v>
                </c:pt>
                <c:pt idx="21">
                  <c:v>64</c:v>
                </c:pt>
                <c:pt idx="22">
                  <c:v>65</c:v>
                </c:pt>
              </c:strCache>
            </c:strRef>
          </c:cat>
          <c:val>
            <c:numRef>
              <c:f>'C B4.1.1'!$B$31:$B$53</c:f>
              <c:numCache>
                <c:formatCode>0.00</c:formatCode>
                <c:ptCount val="23"/>
                <c:pt idx="0">
                  <c:v>9.1605887125181737E-2</c:v>
                </c:pt>
                <c:pt idx="1">
                  <c:v>1.3714303825552281</c:v>
                </c:pt>
                <c:pt idx="2">
                  <c:v>1.7749908858913599</c:v>
                </c:pt>
                <c:pt idx="3">
                  <c:v>2.3931533205068667</c:v>
                </c:pt>
                <c:pt idx="4">
                  <c:v>3.5067127370558913</c:v>
                </c:pt>
                <c:pt idx="5">
                  <c:v>5.2771998339698696</c:v>
                </c:pt>
                <c:pt idx="6">
                  <c:v>7.9216409176029954</c:v>
                </c:pt>
                <c:pt idx="7">
                  <c:v>9.8854314002828865</c:v>
                </c:pt>
                <c:pt idx="8">
                  <c:v>10.758549190242062</c:v>
                </c:pt>
                <c:pt idx="9">
                  <c:v>11.52494503907441</c:v>
                </c:pt>
                <c:pt idx="10">
                  <c:v>12.496101636491966</c:v>
                </c:pt>
                <c:pt idx="11">
                  <c:v>14.050366740069872</c:v>
                </c:pt>
                <c:pt idx="12">
                  <c:v>15.654187922917393</c:v>
                </c:pt>
                <c:pt idx="13">
                  <c:v>17.212802841317494</c:v>
                </c:pt>
                <c:pt idx="14">
                  <c:v>18.349905720525793</c:v>
                </c:pt>
                <c:pt idx="15">
                  <c:v>17.547081294819382</c:v>
                </c:pt>
                <c:pt idx="16">
                  <c:v>13.514089100081195</c:v>
                </c:pt>
                <c:pt idx="17">
                  <c:v>8.6518208433240158</c:v>
                </c:pt>
                <c:pt idx="18">
                  <c:v>7.2180178312253789</c:v>
                </c:pt>
                <c:pt idx="19">
                  <c:v>6.551131407460618</c:v>
                </c:pt>
                <c:pt idx="20">
                  <c:v>6.4418549596233259</c:v>
                </c:pt>
                <c:pt idx="21">
                  <c:v>6.4142298881552344</c:v>
                </c:pt>
                <c:pt idx="22">
                  <c:v>0.26706309530074196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11-481D-B4F6-A5572E171550}"/>
            </c:ext>
          </c:extLst>
        </c:ser>
        <c:ser>
          <c:idx val="2"/>
          <c:order val="1"/>
          <c:tx>
            <c:strRef>
              <c:f>'C B4.1.1'!$C$30</c:f>
              <c:strCache>
                <c:ptCount val="1"/>
                <c:pt idx="0">
                  <c:v>2015</c:v>
                </c:pt>
              </c:strCache>
            </c:strRef>
          </c:tx>
          <c:spPr>
            <a:ln w="28575" cap="rnd">
              <a:solidFill>
                <a:schemeClr val="bg1">
                  <a:lumMod val="5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'C B4.1.1'!$A$31:$A$53</c:f>
              <c:strCache>
                <c:ptCount val="23"/>
                <c:pt idx="0">
                  <c:v>0–19</c:v>
                </c:pt>
                <c:pt idx="1">
                  <c:v>20–24</c:v>
                </c:pt>
                <c:pt idx="2">
                  <c:v>25–29</c:v>
                </c:pt>
                <c:pt idx="3">
                  <c:v>30–34</c:v>
                </c:pt>
                <c:pt idx="4">
                  <c:v>35–39</c:v>
                </c:pt>
                <c:pt idx="5">
                  <c:v>40–44</c:v>
                </c:pt>
                <c:pt idx="6">
                  <c:v>45–49</c:v>
                </c:pt>
                <c:pt idx="7">
                  <c:v>50</c:v>
                </c:pt>
                <c:pt idx="8">
                  <c:v>51</c:v>
                </c:pt>
                <c:pt idx="9">
                  <c:v>52</c:v>
                </c:pt>
                <c:pt idx="10">
                  <c:v>53</c:v>
                </c:pt>
                <c:pt idx="11">
                  <c:v>54</c:v>
                </c:pt>
                <c:pt idx="12">
                  <c:v>55</c:v>
                </c:pt>
                <c:pt idx="13">
                  <c:v>56</c:v>
                </c:pt>
                <c:pt idx="14">
                  <c:v>57</c:v>
                </c:pt>
                <c:pt idx="15">
                  <c:v>58</c:v>
                </c:pt>
                <c:pt idx="16">
                  <c:v>59</c:v>
                </c:pt>
                <c:pt idx="17">
                  <c:v>60</c:v>
                </c:pt>
                <c:pt idx="18">
                  <c:v>61</c:v>
                </c:pt>
                <c:pt idx="19">
                  <c:v>62</c:v>
                </c:pt>
                <c:pt idx="20">
                  <c:v>63</c:v>
                </c:pt>
                <c:pt idx="21">
                  <c:v>64</c:v>
                </c:pt>
                <c:pt idx="22">
                  <c:v>65</c:v>
                </c:pt>
              </c:strCache>
            </c:strRef>
          </c:cat>
          <c:val>
            <c:numRef>
              <c:f>'C B4.1.1'!$C$31:$C$53</c:f>
              <c:numCache>
                <c:formatCode>0.00</c:formatCode>
                <c:ptCount val="23"/>
                <c:pt idx="0">
                  <c:v>7.4446287250259827E-2</c:v>
                </c:pt>
                <c:pt idx="1">
                  <c:v>1.4934326412294208</c:v>
                </c:pt>
                <c:pt idx="2">
                  <c:v>1.8442744470141732</c:v>
                </c:pt>
                <c:pt idx="3">
                  <c:v>2.3847901765226052</c:v>
                </c:pt>
                <c:pt idx="4">
                  <c:v>3.4882340756808086</c:v>
                </c:pt>
                <c:pt idx="5">
                  <c:v>5.1761114754251389</c:v>
                </c:pt>
                <c:pt idx="6">
                  <c:v>7.8084664734004079</c:v>
                </c:pt>
                <c:pt idx="7">
                  <c:v>9.8083232602313934</c:v>
                </c:pt>
                <c:pt idx="8">
                  <c:v>10.477227013473673</c:v>
                </c:pt>
                <c:pt idx="9">
                  <c:v>11.248012718600954</c:v>
                </c:pt>
                <c:pt idx="10">
                  <c:v>12.393371280806043</c:v>
                </c:pt>
                <c:pt idx="11">
                  <c:v>13.215304987181348</c:v>
                </c:pt>
                <c:pt idx="12">
                  <c:v>14.39277637465128</c:v>
                </c:pt>
                <c:pt idx="13">
                  <c:v>16.158485787597055</c:v>
                </c:pt>
                <c:pt idx="14">
                  <c:v>17.690488902448326</c:v>
                </c:pt>
                <c:pt idx="15">
                  <c:v>18.559399180700957</c:v>
                </c:pt>
                <c:pt idx="16">
                  <c:v>16.367992333493053</c:v>
                </c:pt>
                <c:pt idx="17">
                  <c:v>10.516412859560068</c:v>
                </c:pt>
                <c:pt idx="18">
                  <c:v>7.7324650511954571</c:v>
                </c:pt>
                <c:pt idx="19">
                  <c:v>6.352335358249185</c:v>
                </c:pt>
                <c:pt idx="20">
                  <c:v>6.1694157849773283</c:v>
                </c:pt>
                <c:pt idx="21">
                  <c:v>5.9823825284720229</c:v>
                </c:pt>
                <c:pt idx="22">
                  <c:v>0.25397674107739604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811-481D-B4F6-A5572E171550}"/>
            </c:ext>
          </c:extLst>
        </c:ser>
        <c:ser>
          <c:idx val="4"/>
          <c:order val="2"/>
          <c:tx>
            <c:strRef>
              <c:f>'C B4.1.1'!$D$30</c:f>
              <c:strCache>
                <c:ptCount val="1"/>
                <c:pt idx="0">
                  <c:v>2017</c:v>
                </c:pt>
              </c:strCache>
            </c:strRef>
          </c:tx>
          <c:spPr>
            <a:ln w="28575" cap="rnd">
              <a:solidFill>
                <a:schemeClr val="bg1">
                  <a:lumMod val="50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cat>
            <c:strRef>
              <c:f>'C B4.1.1'!$A$31:$A$53</c:f>
              <c:strCache>
                <c:ptCount val="23"/>
                <c:pt idx="0">
                  <c:v>0–19</c:v>
                </c:pt>
                <c:pt idx="1">
                  <c:v>20–24</c:v>
                </c:pt>
                <c:pt idx="2">
                  <c:v>25–29</c:v>
                </c:pt>
                <c:pt idx="3">
                  <c:v>30–34</c:v>
                </c:pt>
                <c:pt idx="4">
                  <c:v>35–39</c:v>
                </c:pt>
                <c:pt idx="5">
                  <c:v>40–44</c:v>
                </c:pt>
                <c:pt idx="6">
                  <c:v>45–49</c:v>
                </c:pt>
                <c:pt idx="7">
                  <c:v>50</c:v>
                </c:pt>
                <c:pt idx="8">
                  <c:v>51</c:v>
                </c:pt>
                <c:pt idx="9">
                  <c:v>52</c:v>
                </c:pt>
                <c:pt idx="10">
                  <c:v>53</c:v>
                </c:pt>
                <c:pt idx="11">
                  <c:v>54</c:v>
                </c:pt>
                <c:pt idx="12">
                  <c:v>55</c:v>
                </c:pt>
                <c:pt idx="13">
                  <c:v>56</c:v>
                </c:pt>
                <c:pt idx="14">
                  <c:v>57</c:v>
                </c:pt>
                <c:pt idx="15">
                  <c:v>58</c:v>
                </c:pt>
                <c:pt idx="16">
                  <c:v>59</c:v>
                </c:pt>
                <c:pt idx="17">
                  <c:v>60</c:v>
                </c:pt>
                <c:pt idx="18">
                  <c:v>61</c:v>
                </c:pt>
                <c:pt idx="19">
                  <c:v>62</c:v>
                </c:pt>
                <c:pt idx="20">
                  <c:v>63</c:v>
                </c:pt>
                <c:pt idx="21">
                  <c:v>64</c:v>
                </c:pt>
                <c:pt idx="22">
                  <c:v>65</c:v>
                </c:pt>
              </c:strCache>
            </c:strRef>
          </c:cat>
          <c:val>
            <c:numRef>
              <c:f>'C B4.1.1'!$D$31:$D$53</c:f>
              <c:numCache>
                <c:formatCode>0.00</c:formatCode>
                <c:ptCount val="23"/>
                <c:pt idx="0">
                  <c:v>8.1052956844594903E-2</c:v>
                </c:pt>
                <c:pt idx="1">
                  <c:v>1.5680006237695172</c:v>
                </c:pt>
                <c:pt idx="2">
                  <c:v>1.9907954418399445</c:v>
                </c:pt>
                <c:pt idx="3">
                  <c:v>2.4732626035513077</c:v>
                </c:pt>
                <c:pt idx="4">
                  <c:v>3.5373589840032511</c:v>
                </c:pt>
                <c:pt idx="5">
                  <c:v>5.2759740259740253</c:v>
                </c:pt>
                <c:pt idx="6">
                  <c:v>7.8573940298424807</c:v>
                </c:pt>
                <c:pt idx="7">
                  <c:v>10.01504307790491</c:v>
                </c:pt>
                <c:pt idx="8">
                  <c:v>10.639189452101947</c:v>
                </c:pt>
                <c:pt idx="9">
                  <c:v>11.516131827503537</c:v>
                </c:pt>
                <c:pt idx="10">
                  <c:v>12.257573661640613</c:v>
                </c:pt>
                <c:pt idx="11">
                  <c:v>13.267823780253005</c:v>
                </c:pt>
                <c:pt idx="12">
                  <c:v>14.573493517608647</c:v>
                </c:pt>
                <c:pt idx="13">
                  <c:v>15.481578819292356</c:v>
                </c:pt>
                <c:pt idx="14">
                  <c:v>16.740322312676525</c:v>
                </c:pt>
                <c:pt idx="15">
                  <c:v>18.232331710592582</c:v>
                </c:pt>
                <c:pt idx="16">
                  <c:v>18.223255670706358</c:v>
                </c:pt>
                <c:pt idx="17">
                  <c:v>14.506394596924846</c:v>
                </c:pt>
                <c:pt idx="18">
                  <c:v>9.3521095556570977</c:v>
                </c:pt>
                <c:pt idx="19">
                  <c:v>7.3644419486940684</c:v>
                </c:pt>
                <c:pt idx="20">
                  <c:v>6.2651653534720149</c:v>
                </c:pt>
                <c:pt idx="21">
                  <c:v>5.7006867478071666</c:v>
                </c:pt>
                <c:pt idx="22">
                  <c:v>0.24865312888520513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811-481D-B4F6-A5572E171550}"/>
            </c:ext>
          </c:extLst>
        </c:ser>
        <c:ser>
          <c:idx val="5"/>
          <c:order val="3"/>
          <c:tx>
            <c:strRef>
              <c:f>'C B4.1.1'!$E$30</c:f>
              <c:strCache>
                <c:ptCount val="1"/>
                <c:pt idx="0">
                  <c:v>2018</c:v>
                </c:pt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none"/>
          </c:marker>
          <c:cat>
            <c:strRef>
              <c:f>'C B4.1.1'!$A$31:$A$53</c:f>
              <c:strCache>
                <c:ptCount val="23"/>
                <c:pt idx="0">
                  <c:v>0–19</c:v>
                </c:pt>
                <c:pt idx="1">
                  <c:v>20–24</c:v>
                </c:pt>
                <c:pt idx="2">
                  <c:v>25–29</c:v>
                </c:pt>
                <c:pt idx="3">
                  <c:v>30–34</c:v>
                </c:pt>
                <c:pt idx="4">
                  <c:v>35–39</c:v>
                </c:pt>
                <c:pt idx="5">
                  <c:v>40–44</c:v>
                </c:pt>
                <c:pt idx="6">
                  <c:v>45–49</c:v>
                </c:pt>
                <c:pt idx="7">
                  <c:v>50</c:v>
                </c:pt>
                <c:pt idx="8">
                  <c:v>51</c:v>
                </c:pt>
                <c:pt idx="9">
                  <c:v>52</c:v>
                </c:pt>
                <c:pt idx="10">
                  <c:v>53</c:v>
                </c:pt>
                <c:pt idx="11">
                  <c:v>54</c:v>
                </c:pt>
                <c:pt idx="12">
                  <c:v>55</c:v>
                </c:pt>
                <c:pt idx="13">
                  <c:v>56</c:v>
                </c:pt>
                <c:pt idx="14">
                  <c:v>57</c:v>
                </c:pt>
                <c:pt idx="15">
                  <c:v>58</c:v>
                </c:pt>
                <c:pt idx="16">
                  <c:v>59</c:v>
                </c:pt>
                <c:pt idx="17">
                  <c:v>60</c:v>
                </c:pt>
                <c:pt idx="18">
                  <c:v>61</c:v>
                </c:pt>
                <c:pt idx="19">
                  <c:v>62</c:v>
                </c:pt>
                <c:pt idx="20">
                  <c:v>63</c:v>
                </c:pt>
                <c:pt idx="21">
                  <c:v>64</c:v>
                </c:pt>
                <c:pt idx="22">
                  <c:v>65</c:v>
                </c:pt>
              </c:strCache>
            </c:strRef>
          </c:cat>
          <c:val>
            <c:numRef>
              <c:f>'C B4.1.1'!$E$31:$E$53</c:f>
              <c:numCache>
                <c:formatCode>0.00</c:formatCode>
                <c:ptCount val="23"/>
                <c:pt idx="0">
                  <c:v>7.7337977412370085E-2</c:v>
                </c:pt>
                <c:pt idx="1">
                  <c:v>1.5784376352284202</c:v>
                </c:pt>
                <c:pt idx="2">
                  <c:v>2.0354061135907746</c:v>
                </c:pt>
                <c:pt idx="3">
                  <c:v>2.4508994883644162</c:v>
                </c:pt>
                <c:pt idx="4">
                  <c:v>3.4768881627678523</c:v>
                </c:pt>
                <c:pt idx="5">
                  <c:v>5.2183904517356989</c:v>
                </c:pt>
                <c:pt idx="6">
                  <c:v>7.8029895350599006</c:v>
                </c:pt>
                <c:pt idx="7">
                  <c:v>9.8498762883468185</c:v>
                </c:pt>
                <c:pt idx="8">
                  <c:v>10.742030131196886</c:v>
                </c:pt>
                <c:pt idx="9">
                  <c:v>11.385656738098447</c:v>
                </c:pt>
                <c:pt idx="10">
                  <c:v>12.325221590826935</c:v>
                </c:pt>
                <c:pt idx="11">
                  <c:v>13.051070611877208</c:v>
                </c:pt>
                <c:pt idx="12">
                  <c:v>14.212443745981856</c:v>
                </c:pt>
                <c:pt idx="13">
                  <c:v>15.55647365410284</c:v>
                </c:pt>
                <c:pt idx="14">
                  <c:v>16.583143507972665</c:v>
                </c:pt>
                <c:pt idx="15">
                  <c:v>17.758646578907854</c:v>
                </c:pt>
                <c:pt idx="16">
                  <c:v>18.69615793111587</c:v>
                </c:pt>
                <c:pt idx="17">
                  <c:v>16.358005574481265</c:v>
                </c:pt>
                <c:pt idx="18">
                  <c:v>10.04974261090867</c:v>
                </c:pt>
                <c:pt idx="19">
                  <c:v>7.668194546999735</c:v>
                </c:pt>
                <c:pt idx="20">
                  <c:v>6.5177782685512371</c:v>
                </c:pt>
                <c:pt idx="21">
                  <c:v>5.9340538610489313</c:v>
                </c:pt>
                <c:pt idx="22">
                  <c:v>0.26213938678597898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811-481D-B4F6-A5572E171550}"/>
            </c:ext>
          </c:extLst>
        </c:ser>
        <c:ser>
          <c:idx val="6"/>
          <c:order val="4"/>
          <c:tx>
            <c:strRef>
              <c:f>'C B4.1.1'!$F$30</c:f>
              <c:strCache>
                <c:ptCount val="1"/>
                <c:pt idx="0">
                  <c:v>2019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 B4.1.1'!$A$31:$A$53</c:f>
              <c:strCache>
                <c:ptCount val="23"/>
                <c:pt idx="0">
                  <c:v>0–19</c:v>
                </c:pt>
                <c:pt idx="1">
                  <c:v>20–24</c:v>
                </c:pt>
                <c:pt idx="2">
                  <c:v>25–29</c:v>
                </c:pt>
                <c:pt idx="3">
                  <c:v>30–34</c:v>
                </c:pt>
                <c:pt idx="4">
                  <c:v>35–39</c:v>
                </c:pt>
                <c:pt idx="5">
                  <c:v>40–44</c:v>
                </c:pt>
                <c:pt idx="6">
                  <c:v>45–49</c:v>
                </c:pt>
                <c:pt idx="7">
                  <c:v>50</c:v>
                </c:pt>
                <c:pt idx="8">
                  <c:v>51</c:v>
                </c:pt>
                <c:pt idx="9">
                  <c:v>52</c:v>
                </c:pt>
                <c:pt idx="10">
                  <c:v>53</c:v>
                </c:pt>
                <c:pt idx="11">
                  <c:v>54</c:v>
                </c:pt>
                <c:pt idx="12">
                  <c:v>55</c:v>
                </c:pt>
                <c:pt idx="13">
                  <c:v>56</c:v>
                </c:pt>
                <c:pt idx="14">
                  <c:v>57</c:v>
                </c:pt>
                <c:pt idx="15">
                  <c:v>58</c:v>
                </c:pt>
                <c:pt idx="16">
                  <c:v>59</c:v>
                </c:pt>
                <c:pt idx="17">
                  <c:v>60</c:v>
                </c:pt>
                <c:pt idx="18">
                  <c:v>61</c:v>
                </c:pt>
                <c:pt idx="19">
                  <c:v>62</c:v>
                </c:pt>
                <c:pt idx="20">
                  <c:v>63</c:v>
                </c:pt>
                <c:pt idx="21">
                  <c:v>64</c:v>
                </c:pt>
                <c:pt idx="22">
                  <c:v>65</c:v>
                </c:pt>
              </c:strCache>
            </c:strRef>
          </c:cat>
          <c:val>
            <c:numRef>
              <c:f>'C B4.1.1'!$F$31:$F$53</c:f>
              <c:numCache>
                <c:formatCode>0.00</c:formatCode>
                <c:ptCount val="23"/>
                <c:pt idx="0">
                  <c:v>7.7867956585330619E-2</c:v>
                </c:pt>
                <c:pt idx="1">
                  <c:v>1.5971311265950017</c:v>
                </c:pt>
                <c:pt idx="2">
                  <c:v>2.0738026992653897</c:v>
                </c:pt>
                <c:pt idx="3">
                  <c:v>2.4651017858623279</c:v>
                </c:pt>
                <c:pt idx="4">
                  <c:v>3.3921048271216274</c:v>
                </c:pt>
                <c:pt idx="5">
                  <c:v>5.1499409154756863</c:v>
                </c:pt>
                <c:pt idx="6">
                  <c:v>7.6447526402195489</c:v>
                </c:pt>
                <c:pt idx="7">
                  <c:v>9.8270086858170327</c:v>
                </c:pt>
                <c:pt idx="8">
                  <c:v>10.51216622619156</c:v>
                </c:pt>
                <c:pt idx="9">
                  <c:v>11.44255914370857</c:v>
                </c:pt>
                <c:pt idx="10">
                  <c:v>12.092409636747972</c:v>
                </c:pt>
                <c:pt idx="11">
                  <c:v>13.171494332739828</c:v>
                </c:pt>
                <c:pt idx="12">
                  <c:v>13.960434553082715</c:v>
                </c:pt>
                <c:pt idx="13">
                  <c:v>15.145828558331424</c:v>
                </c:pt>
                <c:pt idx="14">
                  <c:v>16.64462045994231</c:v>
                </c:pt>
                <c:pt idx="15">
                  <c:v>17.643985895259242</c:v>
                </c:pt>
                <c:pt idx="16">
                  <c:v>18.367654950362223</c:v>
                </c:pt>
                <c:pt idx="17">
                  <c:v>17.048591704351065</c:v>
                </c:pt>
                <c:pt idx="18">
                  <c:v>11.359462067677365</c:v>
                </c:pt>
                <c:pt idx="19">
                  <c:v>8.1369795229293711</c:v>
                </c:pt>
                <c:pt idx="20">
                  <c:v>6.8319234600115033</c:v>
                </c:pt>
                <c:pt idx="21">
                  <c:v>6.111544027607704</c:v>
                </c:pt>
                <c:pt idx="22">
                  <c:v>0.24382810118866197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811-481D-B4F6-A5572E1715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29189904"/>
        <c:axId val="1329192200"/>
      </c:lineChart>
      <c:catAx>
        <c:axId val="13291899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cs-CZ"/>
                  <a:t>Age</a:t>
                </a:r>
              </a:p>
            </c:rich>
          </c:tx>
          <c:layout>
            <c:manualLayout>
              <c:xMode val="edge"/>
              <c:yMode val="edge"/>
              <c:x val="0.5101563712986581"/>
              <c:y val="0.879997414670061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329192200"/>
        <c:crosses val="autoZero"/>
        <c:auto val="1"/>
        <c:lblAlgn val="ctr"/>
        <c:lblOffset val="100"/>
        <c:noMultiLvlLbl val="0"/>
      </c:catAx>
      <c:valAx>
        <c:axId val="1329192200"/>
        <c:scaling>
          <c:orientation val="minMax"/>
          <c:max val="22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%</a:t>
                </a:r>
              </a:p>
            </c:rich>
          </c:tx>
          <c:layout>
            <c:manualLayout>
              <c:xMode val="edge"/>
              <c:yMode val="edge"/>
              <c:x val="4.1349064593762842E-3"/>
              <c:y val="0.3455702665104199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329189904"/>
        <c:crosses val="autoZero"/>
        <c:crossBetween val="between"/>
        <c:majorUnit val="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6287253705962812"/>
          <c:y val="0.93226857081836934"/>
          <c:w val="0.67967479674796749"/>
          <c:h val="6.59804024496937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0193449700658365E-2"/>
          <c:y val="3.000661098971788E-2"/>
          <c:w val="0.90108580230817004"/>
          <c:h val="0.77696240993633892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 B4.1.2'!$B$3</c:f>
              <c:strCache>
                <c:ptCount val="1"/>
                <c:pt idx="0">
                  <c:v>2013</c:v>
                </c:pt>
              </c:strCache>
            </c:strRef>
          </c:tx>
          <c:spPr>
            <a:ln w="28575" cap="rnd">
              <a:solidFill>
                <a:schemeClr val="bg1">
                  <a:lumMod val="50000"/>
                </a:schemeClr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'C B4.1.2'!$A$4:$A$13</c:f>
              <c:numCache>
                <c:formatCode>0.00</c:formatCode>
                <c:ptCount val="10"/>
                <c:pt idx="0">
                  <c:v>-4.5666666666666629</c:v>
                </c:pt>
                <c:pt idx="1">
                  <c:v>-3.5666666666666629</c:v>
                </c:pt>
                <c:pt idx="2">
                  <c:v>-2.5666666666666629</c:v>
                </c:pt>
                <c:pt idx="3">
                  <c:v>-1.5666666666666629</c:v>
                </c:pt>
                <c:pt idx="4">
                  <c:v>-0.56666666666666288</c:v>
                </c:pt>
                <c:pt idx="5">
                  <c:v>0.43333333333333712</c:v>
                </c:pt>
                <c:pt idx="6">
                  <c:v>1.4333333333333371</c:v>
                </c:pt>
                <c:pt idx="7">
                  <c:v>2.4333333333333371</c:v>
                </c:pt>
                <c:pt idx="8">
                  <c:v>3.4333333333333371</c:v>
                </c:pt>
                <c:pt idx="9">
                  <c:v>4.4333333333333371</c:v>
                </c:pt>
              </c:numCache>
            </c:numRef>
          </c:xVal>
          <c:yVal>
            <c:numRef>
              <c:f>'C B4.1.2'!$B$4:$B$13</c:f>
              <c:numCache>
                <c:formatCode>0.00</c:formatCode>
                <c:ptCount val="10"/>
                <c:pt idx="0">
                  <c:v>2.2497797655350005</c:v>
                </c:pt>
                <c:pt idx="1">
                  <c:v>2.5878644056053073</c:v>
                </c:pt>
                <c:pt idx="2">
                  <c:v>9.7462126575109718</c:v>
                </c:pt>
                <c:pt idx="3">
                  <c:v>23.141811236670382</c:v>
                </c:pt>
                <c:pt idx="4">
                  <c:v>52.710305791164522</c:v>
                </c:pt>
                <c:pt idx="5">
                  <c:v>90.145066156543919</c:v>
                </c:pt>
                <c:pt idx="6">
                  <c:v>92.301472044359372</c:v>
                </c:pt>
                <c:pt idx="7">
                  <c:v>94.648365896186348</c:v>
                </c:pt>
                <c:pt idx="8">
                  <c:v>95.136206769953745</c:v>
                </c:pt>
                <c:pt idx="9">
                  <c:v>95.449246980929729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9B2E-49FE-8E8A-83FD3ACCF7E9}"/>
            </c:ext>
          </c:extLst>
        </c:ser>
        <c:ser>
          <c:idx val="0"/>
          <c:order val="1"/>
          <c:tx>
            <c:strRef>
              <c:f>'C B4.1.2'!$D$3</c:f>
              <c:strCache>
                <c:ptCount val="1"/>
                <c:pt idx="0">
                  <c:v>2015</c:v>
                </c:pt>
              </c:strCache>
            </c:strRef>
          </c:tx>
          <c:spPr>
            <a:ln w="28575" cap="rnd">
              <a:solidFill>
                <a:schemeClr val="bg1">
                  <a:lumMod val="5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'C B4.1.2'!$C$4:$C$13</c:f>
              <c:numCache>
                <c:formatCode>0.00</c:formatCode>
                <c:ptCount val="10"/>
                <c:pt idx="0">
                  <c:v>-4.8333333333333357</c:v>
                </c:pt>
                <c:pt idx="1">
                  <c:v>-3.8333333333333357</c:v>
                </c:pt>
                <c:pt idx="2">
                  <c:v>-2.8333333333333357</c:v>
                </c:pt>
                <c:pt idx="3">
                  <c:v>-1.8333333333333357</c:v>
                </c:pt>
                <c:pt idx="4">
                  <c:v>-0.8333333333333357</c:v>
                </c:pt>
                <c:pt idx="5">
                  <c:v>0.1666666666666643</c:v>
                </c:pt>
                <c:pt idx="6">
                  <c:v>1.1666666666666643</c:v>
                </c:pt>
                <c:pt idx="7">
                  <c:v>2.1666666666666643</c:v>
                </c:pt>
                <c:pt idx="8">
                  <c:v>3.1666666666666643</c:v>
                </c:pt>
                <c:pt idx="9">
                  <c:v>4.1666666666666643</c:v>
                </c:pt>
              </c:numCache>
            </c:numRef>
          </c:xVal>
          <c:yVal>
            <c:numRef>
              <c:f>'C B4.1.2'!$D$4:$D$13</c:f>
              <c:numCache>
                <c:formatCode>0.00</c:formatCode>
                <c:ptCount val="10"/>
                <c:pt idx="0">
                  <c:v>2.178718029681086</c:v>
                </c:pt>
                <c:pt idx="1">
                  <c:v>2.5350140056022408</c:v>
                </c:pt>
                <c:pt idx="2">
                  <c:v>6.3319049058482557</c:v>
                </c:pt>
                <c:pt idx="3">
                  <c:v>15.734781201682788</c:v>
                </c:pt>
                <c:pt idx="4">
                  <c:v>31.632433208848031</c:v>
                </c:pt>
                <c:pt idx="5">
                  <c:v>87.203348182437907</c:v>
                </c:pt>
                <c:pt idx="6">
                  <c:v>91.259819980280525</c:v>
                </c:pt>
                <c:pt idx="7">
                  <c:v>93.396397759951569</c:v>
                </c:pt>
                <c:pt idx="8">
                  <c:v>93.987401873892125</c:v>
                </c:pt>
                <c:pt idx="9">
                  <c:v>95.219166808999574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9B2E-49FE-8E8A-83FD3ACCF7E9}"/>
            </c:ext>
          </c:extLst>
        </c:ser>
        <c:ser>
          <c:idx val="2"/>
          <c:order val="2"/>
          <c:tx>
            <c:strRef>
              <c:f>'C B4.1.2'!$F$3</c:f>
              <c:strCache>
                <c:ptCount val="1"/>
                <c:pt idx="0">
                  <c:v>2017</c:v>
                </c:pt>
              </c:strCache>
            </c:strRef>
          </c:tx>
          <c:spPr>
            <a:ln w="28575" cap="rnd">
              <a:solidFill>
                <a:schemeClr val="bg1">
                  <a:lumMod val="50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'C B4.1.2'!$E$4:$E$13</c:f>
              <c:numCache>
                <c:formatCode>0.00</c:formatCode>
                <c:ptCount val="10"/>
                <c:pt idx="0">
                  <c:v>-4.1666666666666643</c:v>
                </c:pt>
                <c:pt idx="1">
                  <c:v>-3.1666666666666643</c:v>
                </c:pt>
                <c:pt idx="2">
                  <c:v>-2.1666666666666643</c:v>
                </c:pt>
                <c:pt idx="3">
                  <c:v>-1.1666666666666643</c:v>
                </c:pt>
                <c:pt idx="4">
                  <c:v>-0.1666666666666643</c:v>
                </c:pt>
                <c:pt idx="5">
                  <c:v>0.8333333333333357</c:v>
                </c:pt>
                <c:pt idx="6">
                  <c:v>1.8333333333333357</c:v>
                </c:pt>
                <c:pt idx="7">
                  <c:v>2.8333333333333357</c:v>
                </c:pt>
                <c:pt idx="8">
                  <c:v>3.8333333333333357</c:v>
                </c:pt>
                <c:pt idx="9">
                  <c:v>4.8333333333333357</c:v>
                </c:pt>
              </c:numCache>
            </c:numRef>
          </c:xVal>
          <c:yVal>
            <c:numRef>
              <c:f>'C B4.1.2'!$F$4:$F$13</c:f>
              <c:numCache>
                <c:formatCode>0.00</c:formatCode>
                <c:ptCount val="10"/>
                <c:pt idx="0">
                  <c:v>2.4257930477271419</c:v>
                </c:pt>
                <c:pt idx="1">
                  <c:v>4.786435652737886</c:v>
                </c:pt>
                <c:pt idx="2">
                  <c:v>10.848162529213669</c:v>
                </c:pt>
                <c:pt idx="3">
                  <c:v>24.092034100284167</c:v>
                </c:pt>
                <c:pt idx="4">
                  <c:v>74.513657561625578</c:v>
                </c:pt>
                <c:pt idx="5">
                  <c:v>89.667112234873485</c:v>
                </c:pt>
                <c:pt idx="6">
                  <c:v>92.398064961990329</c:v>
                </c:pt>
                <c:pt idx="7">
                  <c:v>93.774557018147348</c:v>
                </c:pt>
                <c:pt idx="8">
                  <c:v>94.532455670687526</c:v>
                </c:pt>
                <c:pt idx="9">
                  <c:v>94.823041856610018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2-9B2E-49FE-8E8A-83FD3ACCF7E9}"/>
            </c:ext>
          </c:extLst>
        </c:ser>
        <c:ser>
          <c:idx val="3"/>
          <c:order val="3"/>
          <c:tx>
            <c:strRef>
              <c:f>'C B4.1.2'!$H$3</c:f>
              <c:strCache>
                <c:ptCount val="1"/>
                <c:pt idx="0">
                  <c:v>2018</c:v>
                </c:pt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none"/>
          </c:marker>
          <c:xVal>
            <c:numRef>
              <c:f>'C B4.1.2'!$G$4:$G$13</c:f>
              <c:numCache>
                <c:formatCode>0.00</c:formatCode>
                <c:ptCount val="10"/>
                <c:pt idx="0">
                  <c:v>-4.1666666666666643</c:v>
                </c:pt>
                <c:pt idx="1">
                  <c:v>-3.1666666666666643</c:v>
                </c:pt>
                <c:pt idx="2">
                  <c:v>-2.1666666666666643</c:v>
                </c:pt>
                <c:pt idx="3">
                  <c:v>-1.1666666666666643</c:v>
                </c:pt>
                <c:pt idx="4">
                  <c:v>-0.1666666666666643</c:v>
                </c:pt>
                <c:pt idx="5">
                  <c:v>0.8333333333333357</c:v>
                </c:pt>
                <c:pt idx="6">
                  <c:v>1.8333333333333357</c:v>
                </c:pt>
                <c:pt idx="7">
                  <c:v>2.8333333333333357</c:v>
                </c:pt>
                <c:pt idx="8">
                  <c:v>3.8333333333333357</c:v>
                </c:pt>
                <c:pt idx="9">
                  <c:v>4.8333333333333357</c:v>
                </c:pt>
              </c:numCache>
            </c:numRef>
          </c:xVal>
          <c:yVal>
            <c:numRef>
              <c:f>'C B4.1.2'!$H$4:$H$13</c:f>
              <c:numCache>
                <c:formatCode>0.00</c:formatCode>
                <c:ptCount val="10"/>
                <c:pt idx="0">
                  <c:v>2.0345693120829336</c:v>
                </c:pt>
                <c:pt idx="1">
                  <c:v>4.1182370641335773</c:v>
                </c:pt>
                <c:pt idx="2">
                  <c:v>9.3665321281716043</c:v>
                </c:pt>
                <c:pt idx="3">
                  <c:v>20.554285395639322</c:v>
                </c:pt>
                <c:pt idx="4">
                  <c:v>65.102959225419326</c:v>
                </c:pt>
                <c:pt idx="5">
                  <c:v>88.723673946957888</c:v>
                </c:pt>
                <c:pt idx="6">
                  <c:v>91.579623484072243</c:v>
                </c:pt>
                <c:pt idx="7">
                  <c:v>93.075169448736972</c:v>
                </c:pt>
                <c:pt idx="8">
                  <c:v>94.249371024955849</c:v>
                </c:pt>
                <c:pt idx="9">
                  <c:v>95.095266568625874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9B2E-49FE-8E8A-83FD3ACCF7E9}"/>
            </c:ext>
          </c:extLst>
        </c:ser>
        <c:ser>
          <c:idx val="4"/>
          <c:order val="4"/>
          <c:tx>
            <c:strRef>
              <c:f>'C B4.1.2'!$J$3</c:f>
              <c:strCache>
                <c:ptCount val="1"/>
                <c:pt idx="0">
                  <c:v>2019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xVal>
            <c:numRef>
              <c:f>'C B4.1.2'!$I$4:$I$13</c:f>
              <c:numCache>
                <c:formatCode>0.00</c:formatCode>
                <c:ptCount val="10"/>
                <c:pt idx="0">
                  <c:v>-4.1666666666666643</c:v>
                </c:pt>
                <c:pt idx="1">
                  <c:v>-3.1666666666666643</c:v>
                </c:pt>
                <c:pt idx="2">
                  <c:v>-2.1666666666666643</c:v>
                </c:pt>
                <c:pt idx="3">
                  <c:v>-1.1666666666666643</c:v>
                </c:pt>
                <c:pt idx="4">
                  <c:v>-0.1666666666666643</c:v>
                </c:pt>
                <c:pt idx="5">
                  <c:v>0.8333333333333357</c:v>
                </c:pt>
                <c:pt idx="6">
                  <c:v>1.8333333333333357</c:v>
                </c:pt>
                <c:pt idx="7">
                  <c:v>2.8333333333333357</c:v>
                </c:pt>
                <c:pt idx="8">
                  <c:v>3.8333333333333357</c:v>
                </c:pt>
                <c:pt idx="9">
                  <c:v>4.8333333333333357</c:v>
                </c:pt>
              </c:numCache>
            </c:numRef>
          </c:xVal>
          <c:yVal>
            <c:numRef>
              <c:f>'C B4.1.2'!$J$4:$J$13</c:f>
              <c:numCache>
                <c:formatCode>0.00</c:formatCode>
                <c:ptCount val="10"/>
                <c:pt idx="0">
                  <c:v>1.872257629003117</c:v>
                </c:pt>
                <c:pt idx="1">
                  <c:v>3.6406955358635682</c:v>
                </c:pt>
                <c:pt idx="2">
                  <c:v>8.3494053359048532</c:v>
                </c:pt>
                <c:pt idx="3">
                  <c:v>18.975961354138711</c:v>
                </c:pt>
                <c:pt idx="4">
                  <c:v>55.092026713432887</c:v>
                </c:pt>
                <c:pt idx="5">
                  <c:v>88.204300022837757</c:v>
                </c:pt>
                <c:pt idx="6">
                  <c:v>90.762324897453766</c:v>
                </c:pt>
                <c:pt idx="7">
                  <c:v>92.227963147410364</c:v>
                </c:pt>
                <c:pt idx="8">
                  <c:v>93.45642309497731</c:v>
                </c:pt>
                <c:pt idx="9">
                  <c:v>94.96126512580831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9B2E-49FE-8E8A-83FD3ACCF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6840184"/>
        <c:axId val="436835480"/>
      </c:scatterChart>
      <c:valAx>
        <c:axId val="436840184"/>
        <c:scaling>
          <c:orientation val="minMax"/>
          <c:max val="4"/>
          <c:min val="-4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cs-CZ"/>
                  <a:t>Time to retirement age in years</a:t>
                </a:r>
              </a:p>
            </c:rich>
          </c:tx>
          <c:layout>
            <c:manualLayout>
              <c:xMode val="edge"/>
              <c:yMode val="edge"/>
              <c:x val="0.3827041984920424"/>
              <c:y val="0.8808101336145076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36835480"/>
        <c:crosses val="autoZero"/>
        <c:crossBetween val="midCat"/>
      </c:valAx>
      <c:valAx>
        <c:axId val="436835480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3684018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.94031865735092968"/>
          <c:w val="0.9930579264823034"/>
          <c:h val="5.96813426490702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93525605455404"/>
          <c:y val="2.6099009778908507E-2"/>
          <c:w val="0.85467511086449077"/>
          <c:h val="0.87810061011502849"/>
        </c:manualLayout>
      </c:layout>
      <c:lineChart>
        <c:grouping val="standard"/>
        <c:varyColors val="0"/>
        <c:ser>
          <c:idx val="0"/>
          <c:order val="0"/>
          <c:tx>
            <c:strRef>
              <c:f>'C2'!$A$2</c:f>
              <c:strCache>
                <c:ptCount val="1"/>
                <c:pt idx="0">
                  <c:v>Debt (baseline scenario)</c:v>
                </c:pt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none"/>
          </c:marker>
          <c:cat>
            <c:numRef>
              <c:f>'C2'!$B$1:$AZ$1</c:f>
              <c:numCache>
                <c:formatCode>General</c:formatCode>
                <c:ptCount val="51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  <c:pt idx="16">
                  <c:v>2037</c:v>
                </c:pt>
                <c:pt idx="17">
                  <c:v>2038</c:v>
                </c:pt>
                <c:pt idx="18">
                  <c:v>2039</c:v>
                </c:pt>
                <c:pt idx="19">
                  <c:v>2040</c:v>
                </c:pt>
                <c:pt idx="20">
                  <c:v>2041</c:v>
                </c:pt>
                <c:pt idx="21">
                  <c:v>2042</c:v>
                </c:pt>
                <c:pt idx="22">
                  <c:v>2043</c:v>
                </c:pt>
                <c:pt idx="23">
                  <c:v>2044</c:v>
                </c:pt>
                <c:pt idx="24">
                  <c:v>2045</c:v>
                </c:pt>
                <c:pt idx="25">
                  <c:v>2046</c:v>
                </c:pt>
                <c:pt idx="26">
                  <c:v>2047</c:v>
                </c:pt>
                <c:pt idx="27">
                  <c:v>2048</c:v>
                </c:pt>
                <c:pt idx="28">
                  <c:v>2049</c:v>
                </c:pt>
                <c:pt idx="29">
                  <c:v>2050</c:v>
                </c:pt>
                <c:pt idx="30">
                  <c:v>2051</c:v>
                </c:pt>
                <c:pt idx="31">
                  <c:v>2052</c:v>
                </c:pt>
                <c:pt idx="32">
                  <c:v>2053</c:v>
                </c:pt>
                <c:pt idx="33">
                  <c:v>2054</c:v>
                </c:pt>
                <c:pt idx="34">
                  <c:v>2055</c:v>
                </c:pt>
                <c:pt idx="35">
                  <c:v>2056</c:v>
                </c:pt>
                <c:pt idx="36">
                  <c:v>2057</c:v>
                </c:pt>
                <c:pt idx="37">
                  <c:v>2058</c:v>
                </c:pt>
                <c:pt idx="38">
                  <c:v>2059</c:v>
                </c:pt>
                <c:pt idx="39">
                  <c:v>2060</c:v>
                </c:pt>
                <c:pt idx="40">
                  <c:v>2061</c:v>
                </c:pt>
                <c:pt idx="41">
                  <c:v>2062</c:v>
                </c:pt>
                <c:pt idx="42">
                  <c:v>2063</c:v>
                </c:pt>
                <c:pt idx="43">
                  <c:v>2064</c:v>
                </c:pt>
                <c:pt idx="44">
                  <c:v>2065</c:v>
                </c:pt>
                <c:pt idx="45">
                  <c:v>2066</c:v>
                </c:pt>
                <c:pt idx="46">
                  <c:v>2067</c:v>
                </c:pt>
                <c:pt idx="47">
                  <c:v>2068</c:v>
                </c:pt>
                <c:pt idx="48">
                  <c:v>2069</c:v>
                </c:pt>
                <c:pt idx="49">
                  <c:v>2070</c:v>
                </c:pt>
                <c:pt idx="50">
                  <c:v>2071</c:v>
                </c:pt>
              </c:numCache>
            </c:numRef>
          </c:cat>
          <c:val>
            <c:numRef>
              <c:f>'C2'!$B$2:$AZ$2</c:f>
              <c:numCache>
                <c:formatCode>0.00</c:formatCode>
                <c:ptCount val="51"/>
                <c:pt idx="0">
                  <c:v>44.8</c:v>
                </c:pt>
                <c:pt idx="1">
                  <c:v>48.604483947464409</c:v>
                </c:pt>
                <c:pt idx="2">
                  <c:v>52.190166253963639</c:v>
                </c:pt>
                <c:pt idx="3">
                  <c:v>55.220542489458126</c:v>
                </c:pt>
                <c:pt idx="4">
                  <c:v>57.931965637833983</c:v>
                </c:pt>
                <c:pt idx="5">
                  <c:v>60.398083651099796</c:v>
                </c:pt>
                <c:pt idx="6">
                  <c:v>63.000786325352244</c:v>
                </c:pt>
                <c:pt idx="7">
                  <c:v>65.433904959168572</c:v>
                </c:pt>
                <c:pt idx="8">
                  <c:v>68.051654075147908</c:v>
                </c:pt>
                <c:pt idx="9">
                  <c:v>70.805993784680354</c:v>
                </c:pt>
                <c:pt idx="10">
                  <c:v>73.545193850117016</c:v>
                </c:pt>
                <c:pt idx="11">
                  <c:v>76.475880648073897</c:v>
                </c:pt>
                <c:pt idx="12">
                  <c:v>79.5172436059989</c:v>
                </c:pt>
                <c:pt idx="13">
                  <c:v>82.844761764483778</c:v>
                </c:pt>
                <c:pt idx="14">
                  <c:v>86.387498383318103</c:v>
                </c:pt>
                <c:pt idx="15">
                  <c:v>90.212209342407277</c:v>
                </c:pt>
                <c:pt idx="16">
                  <c:v>94.311926124036191</c:v>
                </c:pt>
                <c:pt idx="17">
                  <c:v>98.800378116548501</c:v>
                </c:pt>
                <c:pt idx="18">
                  <c:v>103.75553595771068</c:v>
                </c:pt>
                <c:pt idx="19">
                  <c:v>109.17511043817346</c:v>
                </c:pt>
                <c:pt idx="20">
                  <c:v>114.99789919654913</c:v>
                </c:pt>
                <c:pt idx="21">
                  <c:v>121.19495349344044</c:v>
                </c:pt>
                <c:pt idx="22">
                  <c:v>127.72458855009089</c:v>
                </c:pt>
                <c:pt idx="23">
                  <c:v>134.58136672919645</c:v>
                </c:pt>
                <c:pt idx="24">
                  <c:v>141.6806164637417</c:v>
                </c:pt>
                <c:pt idx="25">
                  <c:v>148.89364350834182</c:v>
                </c:pt>
                <c:pt idx="26">
                  <c:v>156.23991502374815</c:v>
                </c:pt>
                <c:pt idx="27">
                  <c:v>163.80124635322335</c:v>
                </c:pt>
                <c:pt idx="28">
                  <c:v>171.59330846018736</c:v>
                </c:pt>
                <c:pt idx="29">
                  <c:v>179.63688742446223</c:v>
                </c:pt>
                <c:pt idx="30">
                  <c:v>187.9162324271314</c:v>
                </c:pt>
                <c:pt idx="31">
                  <c:v>196.39326042896616</c:v>
                </c:pt>
                <c:pt idx="32">
                  <c:v>205.06548158052931</c:v>
                </c:pt>
                <c:pt idx="33">
                  <c:v>213.92376573314783</c:v>
                </c:pt>
                <c:pt idx="34">
                  <c:v>222.88741656744432</c:v>
                </c:pt>
                <c:pt idx="35">
                  <c:v>231.95218656603663</c:v>
                </c:pt>
                <c:pt idx="36">
                  <c:v>241.00745171269904</c:v>
                </c:pt>
                <c:pt idx="37">
                  <c:v>249.86697444131627</c:v>
                </c:pt>
                <c:pt idx="38">
                  <c:v>258.45817736220715</c:v>
                </c:pt>
                <c:pt idx="39">
                  <c:v>266.53211128794908</c:v>
                </c:pt>
                <c:pt idx="40">
                  <c:v>274.04646305638352</c:v>
                </c:pt>
                <c:pt idx="41">
                  <c:v>281.08945108065581</c:v>
                </c:pt>
                <c:pt idx="42">
                  <c:v>287.77502229114697</c:v>
                </c:pt>
                <c:pt idx="43">
                  <c:v>294.16805913191172</c:v>
                </c:pt>
                <c:pt idx="44">
                  <c:v>300.28434323217681</c:v>
                </c:pt>
                <c:pt idx="45">
                  <c:v>306.2019011600924</c:v>
                </c:pt>
                <c:pt idx="46">
                  <c:v>311.94261526903938</c:v>
                </c:pt>
                <c:pt idx="47">
                  <c:v>317.53413702666222</c:v>
                </c:pt>
                <c:pt idx="48">
                  <c:v>323.02910579532909</c:v>
                </c:pt>
                <c:pt idx="49">
                  <c:v>328.58049688217784</c:v>
                </c:pt>
                <c:pt idx="50">
                  <c:v>334.07767355657188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19B-4E54-8360-B5189AA003D8}"/>
            </c:ext>
          </c:extLst>
        </c:ser>
        <c:ser>
          <c:idx val="1"/>
          <c:order val="1"/>
          <c:tx>
            <c:strRef>
              <c:f>'C2'!$A$3</c:f>
              <c:strCache>
                <c:ptCount val="1"/>
                <c:pt idx="0">
                  <c:v>Debt with zero long-term real interest rate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'C2'!$B$1:$AZ$1</c:f>
              <c:numCache>
                <c:formatCode>General</c:formatCode>
                <c:ptCount val="51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  <c:pt idx="16">
                  <c:v>2037</c:v>
                </c:pt>
                <c:pt idx="17">
                  <c:v>2038</c:v>
                </c:pt>
                <c:pt idx="18">
                  <c:v>2039</c:v>
                </c:pt>
                <c:pt idx="19">
                  <c:v>2040</c:v>
                </c:pt>
                <c:pt idx="20">
                  <c:v>2041</c:v>
                </c:pt>
                <c:pt idx="21">
                  <c:v>2042</c:v>
                </c:pt>
                <c:pt idx="22">
                  <c:v>2043</c:v>
                </c:pt>
                <c:pt idx="23">
                  <c:v>2044</c:v>
                </c:pt>
                <c:pt idx="24">
                  <c:v>2045</c:v>
                </c:pt>
                <c:pt idx="25">
                  <c:v>2046</c:v>
                </c:pt>
                <c:pt idx="26">
                  <c:v>2047</c:v>
                </c:pt>
                <c:pt idx="27">
                  <c:v>2048</c:v>
                </c:pt>
                <c:pt idx="28">
                  <c:v>2049</c:v>
                </c:pt>
                <c:pt idx="29">
                  <c:v>2050</c:v>
                </c:pt>
                <c:pt idx="30">
                  <c:v>2051</c:v>
                </c:pt>
                <c:pt idx="31">
                  <c:v>2052</c:v>
                </c:pt>
                <c:pt idx="32">
                  <c:v>2053</c:v>
                </c:pt>
                <c:pt idx="33">
                  <c:v>2054</c:v>
                </c:pt>
                <c:pt idx="34">
                  <c:v>2055</c:v>
                </c:pt>
                <c:pt idx="35">
                  <c:v>2056</c:v>
                </c:pt>
                <c:pt idx="36">
                  <c:v>2057</c:v>
                </c:pt>
                <c:pt idx="37">
                  <c:v>2058</c:v>
                </c:pt>
                <c:pt idx="38">
                  <c:v>2059</c:v>
                </c:pt>
                <c:pt idx="39">
                  <c:v>2060</c:v>
                </c:pt>
                <c:pt idx="40">
                  <c:v>2061</c:v>
                </c:pt>
                <c:pt idx="41">
                  <c:v>2062</c:v>
                </c:pt>
                <c:pt idx="42">
                  <c:v>2063</c:v>
                </c:pt>
                <c:pt idx="43">
                  <c:v>2064</c:v>
                </c:pt>
                <c:pt idx="44">
                  <c:v>2065</c:v>
                </c:pt>
                <c:pt idx="45">
                  <c:v>2066</c:v>
                </c:pt>
                <c:pt idx="46">
                  <c:v>2067</c:v>
                </c:pt>
                <c:pt idx="47">
                  <c:v>2068</c:v>
                </c:pt>
                <c:pt idx="48">
                  <c:v>2069</c:v>
                </c:pt>
                <c:pt idx="49">
                  <c:v>2070</c:v>
                </c:pt>
                <c:pt idx="50">
                  <c:v>2071</c:v>
                </c:pt>
              </c:numCache>
            </c:numRef>
          </c:cat>
          <c:val>
            <c:numRef>
              <c:f>'C2'!$B$3:$AZ$3</c:f>
              <c:numCache>
                <c:formatCode>0.00</c:formatCode>
                <c:ptCount val="51"/>
                <c:pt idx="0">
                  <c:v>44.8</c:v>
                </c:pt>
                <c:pt idx="1">
                  <c:v>48.545251489256167</c:v>
                </c:pt>
                <c:pt idx="2">
                  <c:v>52.036887748365757</c:v>
                </c:pt>
                <c:pt idx="3">
                  <c:v>54.935424096315813</c:v>
                </c:pt>
                <c:pt idx="4">
                  <c:v>57.476351222896113</c:v>
                </c:pt>
                <c:pt idx="5">
                  <c:v>59.729626911846758</c:v>
                </c:pt>
                <c:pt idx="6">
                  <c:v>62.075359778308432</c:v>
                </c:pt>
                <c:pt idx="7">
                  <c:v>64.208995024878377</c:v>
                </c:pt>
                <c:pt idx="8">
                  <c:v>66.477007537656164</c:v>
                </c:pt>
                <c:pt idx="9">
                  <c:v>68.829604288290071</c:v>
                </c:pt>
                <c:pt idx="10">
                  <c:v>71.160029103321477</c:v>
                </c:pt>
                <c:pt idx="11">
                  <c:v>73.669587440998015</c:v>
                </c:pt>
                <c:pt idx="12">
                  <c:v>76.278915388638183</c:v>
                </c:pt>
                <c:pt idx="13">
                  <c:v>79.156137542811749</c:v>
                </c:pt>
                <c:pt idx="14">
                  <c:v>82.232123471413075</c:v>
                </c:pt>
                <c:pt idx="15">
                  <c:v>85.569821088894457</c:v>
                </c:pt>
                <c:pt idx="16">
                  <c:v>89.161882704864169</c:v>
                </c:pt>
                <c:pt idx="17">
                  <c:v>93.11580740738475</c:v>
                </c:pt>
                <c:pt idx="18">
                  <c:v>97.505179526154791</c:v>
                </c:pt>
                <c:pt idx="19">
                  <c:v>102.32661805767262</c:v>
                </c:pt>
                <c:pt idx="20">
                  <c:v>107.52019558926463</c:v>
                </c:pt>
                <c:pt idx="21">
                  <c:v>113.05623982159281</c:v>
                </c:pt>
                <c:pt idx="22">
                  <c:v>118.89302487730967</c:v>
                </c:pt>
                <c:pt idx="23">
                  <c:v>125.02309433571835</c:v>
                </c:pt>
                <c:pt idx="24">
                  <c:v>131.36461502721596</c:v>
                </c:pt>
                <c:pt idx="25">
                  <c:v>137.79431398256202</c:v>
                </c:pt>
                <c:pt idx="26">
                  <c:v>144.32787967307806</c:v>
                </c:pt>
                <c:pt idx="27">
                  <c:v>151.03995827958803</c:v>
                </c:pt>
                <c:pt idx="28">
                  <c:v>157.94416024751212</c:v>
                </c:pt>
                <c:pt idx="29">
                  <c:v>165.05847040996596</c:v>
                </c:pt>
                <c:pt idx="30">
                  <c:v>172.36682377106916</c:v>
                </c:pt>
                <c:pt idx="31">
                  <c:v>179.8325070254821</c:v>
                </c:pt>
                <c:pt idx="32">
                  <c:v>187.45187321134696</c:v>
                </c:pt>
                <c:pt idx="33">
                  <c:v>195.21524940295015</c:v>
                </c:pt>
                <c:pt idx="34">
                  <c:v>203.04684181184058</c:v>
                </c:pt>
                <c:pt idx="35">
                  <c:v>210.94140658934484</c:v>
                </c:pt>
                <c:pt idx="36">
                  <c:v>218.79607489116967</c:v>
                </c:pt>
                <c:pt idx="37">
                  <c:v>226.43891061368865</c:v>
                </c:pt>
                <c:pt idx="38">
                  <c:v>233.80218744776161</c:v>
                </c:pt>
                <c:pt idx="39">
                  <c:v>240.65722533948247</c:v>
                </c:pt>
                <c:pt idx="40">
                  <c:v>246.96415877666487</c:v>
                </c:pt>
                <c:pt idx="41">
                  <c:v>252.80252802793134</c:v>
                </c:pt>
                <c:pt idx="42">
                  <c:v>258.27609576282828</c:v>
                </c:pt>
                <c:pt idx="43">
                  <c:v>263.44465871469964</c:v>
                </c:pt>
                <c:pt idx="44">
                  <c:v>268.32361924540913</c:v>
                </c:pt>
                <c:pt idx="45">
                  <c:v>272.98477619865207</c:v>
                </c:pt>
                <c:pt idx="46">
                  <c:v>277.44939684920627</c:v>
                </c:pt>
                <c:pt idx="47">
                  <c:v>281.74426317008476</c:v>
                </c:pt>
                <c:pt idx="48">
                  <c:v>285.91846016725674</c:v>
                </c:pt>
                <c:pt idx="49">
                  <c:v>290.1125413956363</c:v>
                </c:pt>
                <c:pt idx="50">
                  <c:v>294.20640911797022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19B-4E54-8360-B5189AA003D8}"/>
            </c:ext>
          </c:extLst>
        </c:ser>
        <c:ser>
          <c:idx val="3"/>
          <c:order val="2"/>
          <c:tx>
            <c:strRef>
              <c:f>'C2'!$A$4</c:f>
              <c:strCache>
                <c:ptCount val="1"/>
                <c:pt idx="0">
                  <c:v>Debt brake threshold under Act No. 23/2017 Coll.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Ref>
              <c:f>'C2'!$B$1:$AZ$1</c:f>
              <c:numCache>
                <c:formatCode>General</c:formatCode>
                <c:ptCount val="51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  <c:pt idx="16">
                  <c:v>2037</c:v>
                </c:pt>
                <c:pt idx="17">
                  <c:v>2038</c:v>
                </c:pt>
                <c:pt idx="18">
                  <c:v>2039</c:v>
                </c:pt>
                <c:pt idx="19">
                  <c:v>2040</c:v>
                </c:pt>
                <c:pt idx="20">
                  <c:v>2041</c:v>
                </c:pt>
                <c:pt idx="21">
                  <c:v>2042</c:v>
                </c:pt>
                <c:pt idx="22">
                  <c:v>2043</c:v>
                </c:pt>
                <c:pt idx="23">
                  <c:v>2044</c:v>
                </c:pt>
                <c:pt idx="24">
                  <c:v>2045</c:v>
                </c:pt>
                <c:pt idx="25">
                  <c:v>2046</c:v>
                </c:pt>
                <c:pt idx="26">
                  <c:v>2047</c:v>
                </c:pt>
                <c:pt idx="27">
                  <c:v>2048</c:v>
                </c:pt>
                <c:pt idx="28">
                  <c:v>2049</c:v>
                </c:pt>
                <c:pt idx="29">
                  <c:v>2050</c:v>
                </c:pt>
                <c:pt idx="30">
                  <c:v>2051</c:v>
                </c:pt>
                <c:pt idx="31">
                  <c:v>2052</c:v>
                </c:pt>
                <c:pt idx="32">
                  <c:v>2053</c:v>
                </c:pt>
                <c:pt idx="33">
                  <c:v>2054</c:v>
                </c:pt>
                <c:pt idx="34">
                  <c:v>2055</c:v>
                </c:pt>
                <c:pt idx="35">
                  <c:v>2056</c:v>
                </c:pt>
                <c:pt idx="36">
                  <c:v>2057</c:v>
                </c:pt>
                <c:pt idx="37">
                  <c:v>2058</c:v>
                </c:pt>
                <c:pt idx="38">
                  <c:v>2059</c:v>
                </c:pt>
                <c:pt idx="39">
                  <c:v>2060</c:v>
                </c:pt>
                <c:pt idx="40">
                  <c:v>2061</c:v>
                </c:pt>
                <c:pt idx="41">
                  <c:v>2062</c:v>
                </c:pt>
                <c:pt idx="42">
                  <c:v>2063</c:v>
                </c:pt>
                <c:pt idx="43">
                  <c:v>2064</c:v>
                </c:pt>
                <c:pt idx="44">
                  <c:v>2065</c:v>
                </c:pt>
                <c:pt idx="45">
                  <c:v>2066</c:v>
                </c:pt>
                <c:pt idx="46">
                  <c:v>2067</c:v>
                </c:pt>
                <c:pt idx="47">
                  <c:v>2068</c:v>
                </c:pt>
                <c:pt idx="48">
                  <c:v>2069</c:v>
                </c:pt>
                <c:pt idx="49">
                  <c:v>2070</c:v>
                </c:pt>
                <c:pt idx="50">
                  <c:v>2071</c:v>
                </c:pt>
              </c:numCache>
            </c:numRef>
          </c:cat>
          <c:val>
            <c:numRef>
              <c:f>'C2'!$B$4:$AZ$4</c:f>
              <c:numCache>
                <c:formatCode>0.00</c:formatCode>
                <c:ptCount val="51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55</c:v>
                </c:pt>
                <c:pt idx="24">
                  <c:v>55</c:v>
                </c:pt>
                <c:pt idx="25">
                  <c:v>55</c:v>
                </c:pt>
                <c:pt idx="26">
                  <c:v>55</c:v>
                </c:pt>
                <c:pt idx="27">
                  <c:v>55</c:v>
                </c:pt>
                <c:pt idx="28">
                  <c:v>55</c:v>
                </c:pt>
                <c:pt idx="29">
                  <c:v>55</c:v>
                </c:pt>
                <c:pt idx="30">
                  <c:v>55</c:v>
                </c:pt>
                <c:pt idx="31">
                  <c:v>55</c:v>
                </c:pt>
                <c:pt idx="32">
                  <c:v>55</c:v>
                </c:pt>
                <c:pt idx="33">
                  <c:v>55</c:v>
                </c:pt>
                <c:pt idx="34">
                  <c:v>55</c:v>
                </c:pt>
                <c:pt idx="35">
                  <c:v>55</c:v>
                </c:pt>
                <c:pt idx="36">
                  <c:v>55</c:v>
                </c:pt>
                <c:pt idx="37">
                  <c:v>55</c:v>
                </c:pt>
                <c:pt idx="38">
                  <c:v>55</c:v>
                </c:pt>
                <c:pt idx="39">
                  <c:v>55</c:v>
                </c:pt>
                <c:pt idx="40">
                  <c:v>55</c:v>
                </c:pt>
                <c:pt idx="41">
                  <c:v>55</c:v>
                </c:pt>
                <c:pt idx="42">
                  <c:v>55</c:v>
                </c:pt>
                <c:pt idx="43">
                  <c:v>55</c:v>
                </c:pt>
                <c:pt idx="44">
                  <c:v>55</c:v>
                </c:pt>
                <c:pt idx="45">
                  <c:v>55</c:v>
                </c:pt>
                <c:pt idx="46">
                  <c:v>55</c:v>
                </c:pt>
                <c:pt idx="47">
                  <c:v>55</c:v>
                </c:pt>
                <c:pt idx="48">
                  <c:v>55</c:v>
                </c:pt>
                <c:pt idx="49">
                  <c:v>55</c:v>
                </c:pt>
                <c:pt idx="50">
                  <c:v>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19B-4E54-8360-B5189AA003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6719624"/>
        <c:axId val="126720016"/>
      </c:lineChart>
      <c:catAx>
        <c:axId val="126719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26720016"/>
        <c:crosses val="autoZero"/>
        <c:auto val="1"/>
        <c:lblAlgn val="ctr"/>
        <c:lblOffset val="100"/>
        <c:tickLblSkip val="10"/>
        <c:noMultiLvlLbl val="0"/>
      </c:catAx>
      <c:valAx>
        <c:axId val="126720016"/>
        <c:scaling>
          <c:orientation val="minMax"/>
          <c:max val="35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%</a:t>
                </a:r>
                <a:r>
                  <a:rPr lang="cs-CZ" baseline="0"/>
                  <a:t> of GDP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3.1413516525344055E-3"/>
              <c:y val="0.3850259909415371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2671962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</c:legendEntry>
      <c:layout>
        <c:manualLayout>
          <c:xMode val="edge"/>
          <c:yMode val="edge"/>
          <c:x val="0.12071283334953499"/>
          <c:y val="5.5131960747650611E-3"/>
          <c:w val="0.37567406346933901"/>
          <c:h val="0.4521392114903842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5174758305965511E-2"/>
          <c:y val="1.7484479367010232E-2"/>
          <c:w val="0.90702264603859195"/>
          <c:h val="0.79230899895341889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'C B4.1.2'!$N$3</c:f>
              <c:strCache>
                <c:ptCount val="1"/>
                <c:pt idx="0">
                  <c:v>2013</c:v>
                </c:pt>
              </c:strCache>
            </c:strRef>
          </c:tx>
          <c:spPr>
            <a:ln w="28575" cap="rnd">
              <a:solidFill>
                <a:schemeClr val="bg1">
                  <a:lumMod val="50000"/>
                </a:schemeClr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'C B4.1.2'!$M$4:$M$13</c:f>
              <c:numCache>
                <c:formatCode>0.00</c:formatCode>
                <c:ptCount val="10"/>
                <c:pt idx="0">
                  <c:v>-4.5</c:v>
                </c:pt>
                <c:pt idx="1">
                  <c:v>-3.5</c:v>
                </c:pt>
                <c:pt idx="2">
                  <c:v>-2.5</c:v>
                </c:pt>
                <c:pt idx="3">
                  <c:v>-1.5</c:v>
                </c:pt>
                <c:pt idx="4">
                  <c:v>-0.5</c:v>
                </c:pt>
                <c:pt idx="5">
                  <c:v>0.5</c:v>
                </c:pt>
                <c:pt idx="6">
                  <c:v>1.5</c:v>
                </c:pt>
                <c:pt idx="7">
                  <c:v>2.5</c:v>
                </c:pt>
                <c:pt idx="8">
                  <c:v>3.5</c:v>
                </c:pt>
                <c:pt idx="9">
                  <c:v>4.5</c:v>
                </c:pt>
              </c:numCache>
            </c:numRef>
          </c:xVal>
          <c:yVal>
            <c:numRef>
              <c:f>'C B4.1.2'!$N$4:$N$13</c:f>
              <c:numCache>
                <c:formatCode>0.00</c:formatCode>
                <c:ptCount val="10"/>
                <c:pt idx="0">
                  <c:v>3.7689795039305071E-2</c:v>
                </c:pt>
                <c:pt idx="1">
                  <c:v>0.88525706503234591</c:v>
                </c:pt>
                <c:pt idx="2">
                  <c:v>6.6223625186908119</c:v>
                </c:pt>
                <c:pt idx="3">
                  <c:v>24.121338231947199</c:v>
                </c:pt>
                <c:pt idx="4">
                  <c:v>54.176926865304111</c:v>
                </c:pt>
                <c:pt idx="5">
                  <c:v>85.616915134288533</c:v>
                </c:pt>
                <c:pt idx="6">
                  <c:v>94.263806251571268</c:v>
                </c:pt>
                <c:pt idx="7">
                  <c:v>96.921028428667526</c:v>
                </c:pt>
                <c:pt idx="8">
                  <c:v>97.681905083220883</c:v>
                </c:pt>
                <c:pt idx="9">
                  <c:v>98.038876889848808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3CA-4790-BC8E-599D7F41584C}"/>
            </c:ext>
          </c:extLst>
        </c:ser>
        <c:ser>
          <c:idx val="1"/>
          <c:order val="1"/>
          <c:tx>
            <c:strRef>
              <c:f>'C B4.1.2'!$P$3</c:f>
              <c:strCache>
                <c:ptCount val="1"/>
                <c:pt idx="0">
                  <c:v>2015</c:v>
                </c:pt>
              </c:strCache>
            </c:strRef>
          </c:tx>
          <c:spPr>
            <a:ln w="28575" cap="rnd">
              <a:solidFill>
                <a:schemeClr val="bg1">
                  <a:lumMod val="5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'C B4.1.2'!$O$4:$O$13</c:f>
              <c:numCache>
                <c:formatCode>0.00</c:formatCode>
                <c:ptCount val="10"/>
                <c:pt idx="0">
                  <c:v>-4</c:v>
                </c:pt>
                <c:pt idx="1">
                  <c:v>-3</c:v>
                </c:pt>
                <c:pt idx="2">
                  <c:v>-2</c:v>
                </c:pt>
                <c:pt idx="3">
                  <c:v>-1</c:v>
                </c:pt>
                <c:pt idx="4">
                  <c:v>0</c:v>
                </c:pt>
                <c:pt idx="5">
                  <c:v>1</c:v>
                </c:pt>
                <c:pt idx="6">
                  <c:v>2</c:v>
                </c:pt>
                <c:pt idx="7">
                  <c:v>3</c:v>
                </c:pt>
                <c:pt idx="8">
                  <c:v>4</c:v>
                </c:pt>
                <c:pt idx="9">
                  <c:v>5</c:v>
                </c:pt>
              </c:numCache>
            </c:numRef>
          </c:xVal>
          <c:yVal>
            <c:numRef>
              <c:f>'C B4.1.2'!$P$4:$P$13</c:f>
              <c:numCache>
                <c:formatCode>0.00</c:formatCode>
                <c:ptCount val="10"/>
                <c:pt idx="0">
                  <c:v>7.5516693163751994E-2</c:v>
                </c:pt>
                <c:pt idx="1">
                  <c:v>1.9478112606101043</c:v>
                </c:pt>
                <c:pt idx="2">
                  <c:v>10.812840575660193</c:v>
                </c:pt>
                <c:pt idx="3">
                  <c:v>35.81332154725073</c:v>
                </c:pt>
                <c:pt idx="4">
                  <c:v>76.542220070795381</c:v>
                </c:pt>
                <c:pt idx="5">
                  <c:v>90.273565095660288</c:v>
                </c:pt>
                <c:pt idx="6">
                  <c:v>95.278804020964003</c:v>
                </c:pt>
                <c:pt idx="7">
                  <c:v>96.923982014539646</c:v>
                </c:pt>
                <c:pt idx="8">
                  <c:v>97.57037324500007</c:v>
                </c:pt>
                <c:pt idx="9">
                  <c:v>98.097024926293216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3CA-4790-BC8E-599D7F41584C}"/>
            </c:ext>
          </c:extLst>
        </c:ser>
        <c:ser>
          <c:idx val="2"/>
          <c:order val="2"/>
          <c:tx>
            <c:strRef>
              <c:f>'C B4.1.2'!$R$3</c:f>
              <c:strCache>
                <c:ptCount val="1"/>
                <c:pt idx="0">
                  <c:v>2017</c:v>
                </c:pt>
              </c:strCache>
            </c:strRef>
          </c:tx>
          <c:spPr>
            <a:ln w="28575" cap="rnd">
              <a:solidFill>
                <a:schemeClr val="bg1">
                  <a:lumMod val="50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'C B4.1.2'!$Q$4:$Q$13</c:f>
              <c:numCache>
                <c:formatCode>0.00</c:formatCode>
                <c:ptCount val="10"/>
                <c:pt idx="0">
                  <c:v>-4.5</c:v>
                </c:pt>
                <c:pt idx="1">
                  <c:v>-3.5</c:v>
                </c:pt>
                <c:pt idx="2">
                  <c:v>-2.5</c:v>
                </c:pt>
                <c:pt idx="3">
                  <c:v>-1.5</c:v>
                </c:pt>
                <c:pt idx="4">
                  <c:v>-0.5</c:v>
                </c:pt>
                <c:pt idx="5">
                  <c:v>0.5</c:v>
                </c:pt>
                <c:pt idx="6">
                  <c:v>1.5</c:v>
                </c:pt>
                <c:pt idx="7">
                  <c:v>2.5</c:v>
                </c:pt>
                <c:pt idx="8">
                  <c:v>3.5</c:v>
                </c:pt>
                <c:pt idx="9">
                  <c:v>4.5</c:v>
                </c:pt>
              </c:numCache>
            </c:numRef>
          </c:xVal>
          <c:yVal>
            <c:numRef>
              <c:f>'C B4.1.2'!$R$4:$R$14</c:f>
              <c:numCache>
                <c:formatCode>0.00</c:formatCode>
                <c:ptCount val="11"/>
                <c:pt idx="0">
                  <c:v>3.8389189604207457E-3</c:v>
                </c:pt>
                <c:pt idx="1">
                  <c:v>0.20154048768807117</c:v>
                </c:pt>
                <c:pt idx="2">
                  <c:v>3.0056047137079389</c:v>
                </c:pt>
                <c:pt idx="3">
                  <c:v>17.521890594106015</c:v>
                </c:pt>
                <c:pt idx="4">
                  <c:v>49.883183460795024</c:v>
                </c:pt>
                <c:pt idx="5">
                  <c:v>83.423203238371642</c:v>
                </c:pt>
                <c:pt idx="6">
                  <c:v>92.71689632739961</c:v>
                </c:pt>
                <c:pt idx="7">
                  <c:v>95.839271690759432</c:v>
                </c:pt>
                <c:pt idx="8">
                  <c:v>97.010512957328061</c:v>
                </c:pt>
                <c:pt idx="9">
                  <c:v>97.958910167924202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3CA-4790-BC8E-599D7F41584C}"/>
            </c:ext>
          </c:extLst>
        </c:ser>
        <c:ser>
          <c:idx val="3"/>
          <c:order val="3"/>
          <c:tx>
            <c:strRef>
              <c:f>'C B4.1.2'!$T$3</c:f>
              <c:strCache>
                <c:ptCount val="1"/>
                <c:pt idx="0">
                  <c:v>2018</c:v>
                </c:pt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none"/>
          </c:marker>
          <c:xVal>
            <c:numRef>
              <c:f>'C B4.1.2'!$S$4:$S$13</c:f>
              <c:numCache>
                <c:formatCode>0.00</c:formatCode>
                <c:ptCount val="10"/>
                <c:pt idx="0">
                  <c:v>-4.6666600000000003</c:v>
                </c:pt>
                <c:pt idx="1">
                  <c:v>-3.6666600000000003</c:v>
                </c:pt>
                <c:pt idx="2">
                  <c:v>-2.6666600000000003</c:v>
                </c:pt>
                <c:pt idx="3">
                  <c:v>-1.6666600000000003</c:v>
                </c:pt>
                <c:pt idx="4">
                  <c:v>-0.66666000000000025</c:v>
                </c:pt>
                <c:pt idx="5">
                  <c:v>0.33333999999999975</c:v>
                </c:pt>
                <c:pt idx="6">
                  <c:v>1.3333399999999997</c:v>
                </c:pt>
                <c:pt idx="7">
                  <c:v>2.3333399999999997</c:v>
                </c:pt>
                <c:pt idx="8">
                  <c:v>3.3333399999999997</c:v>
                </c:pt>
                <c:pt idx="9">
                  <c:v>4.3333399999999997</c:v>
                </c:pt>
              </c:numCache>
            </c:numRef>
          </c:xVal>
          <c:yVal>
            <c:numRef>
              <c:f>'C B4.1.2'!$T$4:$T$13</c:f>
              <c:numCache>
                <c:formatCode>0.00</c:formatCode>
                <c:ptCount val="10"/>
                <c:pt idx="0">
                  <c:v>0</c:v>
                </c:pt>
                <c:pt idx="1">
                  <c:v>5.071389560739642E-2</c:v>
                </c:pt>
                <c:pt idx="2">
                  <c:v>1.3896496459943601</c:v>
                </c:pt>
                <c:pt idx="3">
                  <c:v>9.3433139112945032</c:v>
                </c:pt>
                <c:pt idx="4">
                  <c:v>35.911581753554501</c:v>
                </c:pt>
                <c:pt idx="5">
                  <c:v>79.317107674500846</c:v>
                </c:pt>
                <c:pt idx="6">
                  <c:v>91.055180842877192</c:v>
                </c:pt>
                <c:pt idx="7">
                  <c:v>95.128901751173842</c:v>
                </c:pt>
                <c:pt idx="8">
                  <c:v>96.415849100677406</c:v>
                </c:pt>
                <c:pt idx="9">
                  <c:v>97.455656314073011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63CA-4790-BC8E-599D7F41584C}"/>
            </c:ext>
          </c:extLst>
        </c:ser>
        <c:ser>
          <c:idx val="4"/>
          <c:order val="4"/>
          <c:tx>
            <c:strRef>
              <c:f>'C B4.1.2'!$V$3</c:f>
              <c:strCache>
                <c:ptCount val="1"/>
                <c:pt idx="0">
                  <c:v>2019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xVal>
            <c:numRef>
              <c:f>'C B4.1.2'!$U$4:$U$13</c:f>
              <c:numCache>
                <c:formatCode>0.00</c:formatCode>
                <c:ptCount val="10"/>
                <c:pt idx="0">
                  <c:v>-4.1666600000000003</c:v>
                </c:pt>
                <c:pt idx="1">
                  <c:v>-3.1666600000000003</c:v>
                </c:pt>
                <c:pt idx="2">
                  <c:v>-2.1666600000000003</c:v>
                </c:pt>
                <c:pt idx="3">
                  <c:v>-1.1666600000000003</c:v>
                </c:pt>
                <c:pt idx="4">
                  <c:v>-0.16666000000000025</c:v>
                </c:pt>
                <c:pt idx="5">
                  <c:v>0.83333999999999975</c:v>
                </c:pt>
                <c:pt idx="6">
                  <c:v>1.8333399999999997</c:v>
                </c:pt>
                <c:pt idx="7">
                  <c:v>2.8333399999999997</c:v>
                </c:pt>
                <c:pt idx="8">
                  <c:v>3.8333399999999997</c:v>
                </c:pt>
                <c:pt idx="9">
                  <c:v>4.8333399999999997</c:v>
                </c:pt>
              </c:numCache>
            </c:numRef>
          </c:xVal>
          <c:yVal>
            <c:numRef>
              <c:f>'C B4.1.2'!$V$4:$V$13</c:f>
              <c:numCache>
                <c:formatCode>0.00</c:formatCode>
                <c:ptCount val="10"/>
                <c:pt idx="0">
                  <c:v>1.9119362178077741E-2</c:v>
                </c:pt>
                <c:pt idx="1">
                  <c:v>0.78694893751982231</c:v>
                </c:pt>
                <c:pt idx="2">
                  <c:v>5.8423550196183154</c:v>
                </c:pt>
                <c:pt idx="3">
                  <c:v>27.204606243747065</c:v>
                </c:pt>
                <c:pt idx="4">
                  <c:v>69.226311722975339</c:v>
                </c:pt>
                <c:pt idx="5">
                  <c:v>87.965779467680605</c:v>
                </c:pt>
                <c:pt idx="6">
                  <c:v>93.800912471955783</c:v>
                </c:pt>
                <c:pt idx="7">
                  <c:v>95.737491107422329</c:v>
                </c:pt>
                <c:pt idx="8">
                  <c:v>97.046079493375544</c:v>
                </c:pt>
                <c:pt idx="9">
                  <c:v>97.662607251591467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63CA-4790-BC8E-599D7F4158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6838616"/>
        <c:axId val="436840576"/>
      </c:scatterChart>
      <c:valAx>
        <c:axId val="436838616"/>
        <c:scaling>
          <c:orientation val="minMax"/>
          <c:max val="4"/>
          <c:min val="-4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cs-CZ" sz="900" b="0" i="0" baseline="0">
                    <a:effectLst/>
                  </a:rPr>
                  <a:t>Time to retirement age in years</a:t>
                </a:r>
                <a:endParaRPr lang="cs-CZ" sz="900">
                  <a:effectLst/>
                </a:endParaRPr>
              </a:p>
            </c:rich>
          </c:tx>
          <c:layout>
            <c:manualLayout>
              <c:xMode val="edge"/>
              <c:yMode val="edge"/>
              <c:x val="0.39986695287460927"/>
              <c:y val="0.880226151687935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36840576"/>
        <c:crosses val="autoZero"/>
        <c:crossBetween val="midCat"/>
      </c:valAx>
      <c:valAx>
        <c:axId val="436840576"/>
        <c:scaling>
          <c:orientation val="minMax"/>
          <c:max val="1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cs-CZ"/>
                  <a:t>%</a:t>
                </a:r>
              </a:p>
            </c:rich>
          </c:tx>
          <c:layout>
            <c:manualLayout>
              <c:xMode val="edge"/>
              <c:yMode val="edge"/>
              <c:x val="4.5160464304668446E-3"/>
              <c:y val="0.397532249688098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368386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7.2955967050145681E-3"/>
          <c:y val="0.94016898722732722"/>
          <c:w val="0.98896976980945828"/>
          <c:h val="5.641619954081940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6043528699881683E-2"/>
          <c:y val="2.297139609141214E-2"/>
          <c:w val="0.86477370394779951"/>
          <c:h val="0.91222328100707162"/>
        </c:manualLayout>
      </c:layout>
      <c:lineChart>
        <c:grouping val="standard"/>
        <c:varyColors val="0"/>
        <c:ser>
          <c:idx val="0"/>
          <c:order val="0"/>
          <c:tx>
            <c:strRef>
              <c:f>'C 4.1.4'!$A$1</c:f>
              <c:strCache>
                <c:ptCount val="1"/>
                <c:pt idx="0">
                  <c:v>Ratio of expenditure on disability pensions to GDP (%) </c:v>
                </c:pt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none"/>
          </c:marker>
          <c:cat>
            <c:numRef>
              <c:f>'C 4.1.4'!$A$2:$A$52</c:f>
              <c:numCache>
                <c:formatCode>General</c:formatCode>
                <c:ptCount val="51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  <c:pt idx="16">
                  <c:v>2037</c:v>
                </c:pt>
                <c:pt idx="17">
                  <c:v>2038</c:v>
                </c:pt>
                <c:pt idx="18">
                  <c:v>2039</c:v>
                </c:pt>
                <c:pt idx="19">
                  <c:v>2040</c:v>
                </c:pt>
                <c:pt idx="20">
                  <c:v>2041</c:v>
                </c:pt>
                <c:pt idx="21">
                  <c:v>2042</c:v>
                </c:pt>
                <c:pt idx="22">
                  <c:v>2043</c:v>
                </c:pt>
                <c:pt idx="23">
                  <c:v>2044</c:v>
                </c:pt>
                <c:pt idx="24">
                  <c:v>2045</c:v>
                </c:pt>
                <c:pt idx="25">
                  <c:v>2046</c:v>
                </c:pt>
                <c:pt idx="26">
                  <c:v>2047</c:v>
                </c:pt>
                <c:pt idx="27">
                  <c:v>2048</c:v>
                </c:pt>
                <c:pt idx="28">
                  <c:v>2049</c:v>
                </c:pt>
                <c:pt idx="29">
                  <c:v>2050</c:v>
                </c:pt>
                <c:pt idx="30">
                  <c:v>2051</c:v>
                </c:pt>
                <c:pt idx="31">
                  <c:v>2052</c:v>
                </c:pt>
                <c:pt idx="32">
                  <c:v>2053</c:v>
                </c:pt>
                <c:pt idx="33">
                  <c:v>2054</c:v>
                </c:pt>
                <c:pt idx="34">
                  <c:v>2055</c:v>
                </c:pt>
                <c:pt idx="35">
                  <c:v>2056</c:v>
                </c:pt>
                <c:pt idx="36">
                  <c:v>2057</c:v>
                </c:pt>
                <c:pt idx="37">
                  <c:v>2058</c:v>
                </c:pt>
                <c:pt idx="38">
                  <c:v>2059</c:v>
                </c:pt>
                <c:pt idx="39">
                  <c:v>2060</c:v>
                </c:pt>
                <c:pt idx="40">
                  <c:v>2061</c:v>
                </c:pt>
                <c:pt idx="41">
                  <c:v>2062</c:v>
                </c:pt>
                <c:pt idx="42">
                  <c:v>2063</c:v>
                </c:pt>
                <c:pt idx="43">
                  <c:v>2064</c:v>
                </c:pt>
                <c:pt idx="44">
                  <c:v>2065</c:v>
                </c:pt>
                <c:pt idx="45">
                  <c:v>2066</c:v>
                </c:pt>
                <c:pt idx="46">
                  <c:v>2067</c:v>
                </c:pt>
                <c:pt idx="47">
                  <c:v>2068</c:v>
                </c:pt>
                <c:pt idx="48">
                  <c:v>2069</c:v>
                </c:pt>
                <c:pt idx="49">
                  <c:v>2070</c:v>
                </c:pt>
                <c:pt idx="50">
                  <c:v>2071</c:v>
                </c:pt>
              </c:numCache>
            </c:numRef>
          </c:cat>
          <c:val>
            <c:numRef>
              <c:f>'C 4.1.4'!$B$2:$B$52</c:f>
              <c:numCache>
                <c:formatCode>0.00</c:formatCode>
                <c:ptCount val="51"/>
                <c:pt idx="0">
                  <c:v>0.92777826257601093</c:v>
                </c:pt>
                <c:pt idx="1">
                  <c:v>0.93185749859664158</c:v>
                </c:pt>
                <c:pt idx="2">
                  <c:v>0.94081560458908009</c:v>
                </c:pt>
                <c:pt idx="3">
                  <c:v>0.95212821703879424</c:v>
                </c:pt>
                <c:pt idx="4">
                  <c:v>0.95611768219385584</c:v>
                </c:pt>
                <c:pt idx="5">
                  <c:v>0.9686183316442899</c:v>
                </c:pt>
                <c:pt idx="6">
                  <c:v>0.98588545463327237</c:v>
                </c:pt>
                <c:pt idx="7">
                  <c:v>0.99102115473124386</c:v>
                </c:pt>
                <c:pt idx="8">
                  <c:v>1.0120078320325367</c:v>
                </c:pt>
                <c:pt idx="9">
                  <c:v>1.0239450043388785</c:v>
                </c:pt>
                <c:pt idx="10">
                  <c:v>1.0288144374935135</c:v>
                </c:pt>
                <c:pt idx="11">
                  <c:v>1.0370810669003392</c:v>
                </c:pt>
                <c:pt idx="12">
                  <c:v>1.0466795792886938</c:v>
                </c:pt>
                <c:pt idx="13">
                  <c:v>1.0585839535335082</c:v>
                </c:pt>
                <c:pt idx="14">
                  <c:v>1.0701369601431714</c:v>
                </c:pt>
                <c:pt idx="15">
                  <c:v>1.0801959485011974</c:v>
                </c:pt>
                <c:pt idx="16">
                  <c:v>1.0886553106550507</c:v>
                </c:pt>
                <c:pt idx="17">
                  <c:v>1.0953544141582672</c:v>
                </c:pt>
                <c:pt idx="18">
                  <c:v>1.0986679433256867</c:v>
                </c:pt>
                <c:pt idx="19">
                  <c:v>1.0961745412160779</c:v>
                </c:pt>
                <c:pt idx="20">
                  <c:v>1.0899955348568731</c:v>
                </c:pt>
                <c:pt idx="21">
                  <c:v>1.0834305925722598</c:v>
                </c:pt>
                <c:pt idx="22">
                  <c:v>1.076400306754921</c:v>
                </c:pt>
                <c:pt idx="23">
                  <c:v>1.0695180499037846</c:v>
                </c:pt>
                <c:pt idx="24">
                  <c:v>1.0623634425082196</c:v>
                </c:pt>
                <c:pt idx="25">
                  <c:v>1.0564001201452555</c:v>
                </c:pt>
                <c:pt idx="26">
                  <c:v>1.053126681454801</c:v>
                </c:pt>
                <c:pt idx="27">
                  <c:v>1.0510449877048444</c:v>
                </c:pt>
                <c:pt idx="28">
                  <c:v>1.0488802353422164</c:v>
                </c:pt>
                <c:pt idx="29">
                  <c:v>1.0462326018544814</c:v>
                </c:pt>
                <c:pt idx="30">
                  <c:v>1.0424603181937009</c:v>
                </c:pt>
                <c:pt idx="31">
                  <c:v>1.0381758760871387</c:v>
                </c:pt>
                <c:pt idx="32">
                  <c:v>1.0338823658695833</c:v>
                </c:pt>
                <c:pt idx="33">
                  <c:v>1.0289507129286386</c:v>
                </c:pt>
                <c:pt idx="34">
                  <c:v>1.0236919809070872</c:v>
                </c:pt>
                <c:pt idx="35">
                  <c:v>1.0185589542236271</c:v>
                </c:pt>
                <c:pt idx="36">
                  <c:v>1.012438428439066</c:v>
                </c:pt>
                <c:pt idx="37">
                  <c:v>1.0064600926904448</c:v>
                </c:pt>
                <c:pt idx="38">
                  <c:v>1.0017297730982457</c:v>
                </c:pt>
                <c:pt idx="39">
                  <c:v>0.99836889538622553</c:v>
                </c:pt>
                <c:pt idx="40">
                  <c:v>0.99916314886787316</c:v>
                </c:pt>
                <c:pt idx="41">
                  <c:v>1.002629445112774</c:v>
                </c:pt>
                <c:pt idx="42">
                  <c:v>1.0073522395456829</c:v>
                </c:pt>
                <c:pt idx="43">
                  <c:v>1.0124952547141888</c:v>
                </c:pt>
                <c:pt idx="44">
                  <c:v>1.01779053109519</c:v>
                </c:pt>
                <c:pt idx="45">
                  <c:v>1.0234861236205415</c:v>
                </c:pt>
                <c:pt idx="46">
                  <c:v>1.0286447778681569</c:v>
                </c:pt>
                <c:pt idx="47">
                  <c:v>1.0342794457499072</c:v>
                </c:pt>
                <c:pt idx="48">
                  <c:v>1.0401229735107071</c:v>
                </c:pt>
                <c:pt idx="49">
                  <c:v>1.0459901323675713</c:v>
                </c:pt>
                <c:pt idx="50">
                  <c:v>1.0509037466359499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ED-492D-A13B-5CD07291D7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07069840"/>
        <c:axId val="707059016"/>
      </c:lineChart>
      <c:catAx>
        <c:axId val="707069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707059016"/>
        <c:crosses val="autoZero"/>
        <c:auto val="1"/>
        <c:lblAlgn val="ctr"/>
        <c:lblOffset val="100"/>
        <c:tickLblSkip val="10"/>
        <c:noMultiLvlLbl val="0"/>
      </c:catAx>
      <c:valAx>
        <c:axId val="707059016"/>
        <c:scaling>
          <c:orientation val="minMax"/>
          <c:max val="1.2"/>
          <c:min val="0.8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cs-CZ"/>
                  <a:t>% of GDP</a:t>
                </a:r>
              </a:p>
            </c:rich>
          </c:tx>
          <c:layout>
            <c:manualLayout>
              <c:xMode val="edge"/>
              <c:yMode val="edge"/>
              <c:x val="6.4919197875595944E-3"/>
              <c:y val="0.4178420827385174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#,##0.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707069840"/>
        <c:crosses val="autoZero"/>
        <c:crossBetween val="midCat"/>
        <c:majorUnit val="0.1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218926122606767"/>
          <c:y val="2.2971498120064455E-2"/>
          <c:w val="0.8364410262670654"/>
          <c:h val="0.90737282043566192"/>
        </c:manualLayout>
      </c:layout>
      <c:lineChart>
        <c:grouping val="standard"/>
        <c:varyColors val="0"/>
        <c:ser>
          <c:idx val="1"/>
          <c:order val="0"/>
          <c:tx>
            <c:strRef>
              <c:f>'C 4.1.5'!$A$1</c:f>
              <c:strCache>
                <c:ptCount val="1"/>
                <c:pt idx="0">
                  <c:v>Ratio of expenditure on survivors’ pensions to GDP (%)</c:v>
                </c:pt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none"/>
          </c:marker>
          <c:cat>
            <c:numRef>
              <c:f>'C 4.1.5'!$A$2:$A$52</c:f>
              <c:numCache>
                <c:formatCode>General</c:formatCode>
                <c:ptCount val="51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  <c:pt idx="16">
                  <c:v>2037</c:v>
                </c:pt>
                <c:pt idx="17">
                  <c:v>2038</c:v>
                </c:pt>
                <c:pt idx="18">
                  <c:v>2039</c:v>
                </c:pt>
                <c:pt idx="19">
                  <c:v>2040</c:v>
                </c:pt>
                <c:pt idx="20">
                  <c:v>2041</c:v>
                </c:pt>
                <c:pt idx="21">
                  <c:v>2042</c:v>
                </c:pt>
                <c:pt idx="22">
                  <c:v>2043</c:v>
                </c:pt>
                <c:pt idx="23">
                  <c:v>2044</c:v>
                </c:pt>
                <c:pt idx="24">
                  <c:v>2045</c:v>
                </c:pt>
                <c:pt idx="25">
                  <c:v>2046</c:v>
                </c:pt>
                <c:pt idx="26">
                  <c:v>2047</c:v>
                </c:pt>
                <c:pt idx="27">
                  <c:v>2048</c:v>
                </c:pt>
                <c:pt idx="28">
                  <c:v>2049</c:v>
                </c:pt>
                <c:pt idx="29">
                  <c:v>2050</c:v>
                </c:pt>
                <c:pt idx="30">
                  <c:v>2051</c:v>
                </c:pt>
                <c:pt idx="31">
                  <c:v>2052</c:v>
                </c:pt>
                <c:pt idx="32">
                  <c:v>2053</c:v>
                </c:pt>
                <c:pt idx="33">
                  <c:v>2054</c:v>
                </c:pt>
                <c:pt idx="34">
                  <c:v>2055</c:v>
                </c:pt>
                <c:pt idx="35">
                  <c:v>2056</c:v>
                </c:pt>
                <c:pt idx="36">
                  <c:v>2057</c:v>
                </c:pt>
                <c:pt idx="37">
                  <c:v>2058</c:v>
                </c:pt>
                <c:pt idx="38">
                  <c:v>2059</c:v>
                </c:pt>
                <c:pt idx="39">
                  <c:v>2060</c:v>
                </c:pt>
                <c:pt idx="40">
                  <c:v>2061</c:v>
                </c:pt>
                <c:pt idx="41">
                  <c:v>2062</c:v>
                </c:pt>
                <c:pt idx="42">
                  <c:v>2063</c:v>
                </c:pt>
                <c:pt idx="43">
                  <c:v>2064</c:v>
                </c:pt>
                <c:pt idx="44">
                  <c:v>2065</c:v>
                </c:pt>
                <c:pt idx="45">
                  <c:v>2066</c:v>
                </c:pt>
                <c:pt idx="46">
                  <c:v>2067</c:v>
                </c:pt>
                <c:pt idx="47">
                  <c:v>2068</c:v>
                </c:pt>
                <c:pt idx="48">
                  <c:v>2069</c:v>
                </c:pt>
                <c:pt idx="49">
                  <c:v>2070</c:v>
                </c:pt>
                <c:pt idx="50">
                  <c:v>2071</c:v>
                </c:pt>
              </c:numCache>
            </c:numRef>
          </c:cat>
          <c:val>
            <c:numRef>
              <c:f>'C 4.1.5'!$B$2:$B$52</c:f>
              <c:numCache>
                <c:formatCode>0.00</c:formatCode>
                <c:ptCount val="51"/>
                <c:pt idx="0">
                  <c:v>0.49963274694287352</c:v>
                </c:pt>
                <c:pt idx="1">
                  <c:v>0.49487859241013349</c:v>
                </c:pt>
                <c:pt idx="2">
                  <c:v>0.48926809701955604</c:v>
                </c:pt>
                <c:pt idx="3">
                  <c:v>0.48420463839025513</c:v>
                </c:pt>
                <c:pt idx="4">
                  <c:v>0.47750078715183336</c:v>
                </c:pt>
                <c:pt idx="5">
                  <c:v>0.47189923016827373</c:v>
                </c:pt>
                <c:pt idx="6">
                  <c:v>0.46625069052415619</c:v>
                </c:pt>
                <c:pt idx="7">
                  <c:v>0.45858382189312552</c:v>
                </c:pt>
                <c:pt idx="8">
                  <c:v>0.45169961235200101</c:v>
                </c:pt>
                <c:pt idx="9">
                  <c:v>0.44459684128338178</c:v>
                </c:pt>
                <c:pt idx="10">
                  <c:v>0.43828369157524694</c:v>
                </c:pt>
                <c:pt idx="11">
                  <c:v>0.44186760274169451</c:v>
                </c:pt>
                <c:pt idx="12">
                  <c:v>0.44507917209948855</c:v>
                </c:pt>
                <c:pt idx="13">
                  <c:v>0.44885190629563498</c:v>
                </c:pt>
                <c:pt idx="14">
                  <c:v>0.4523726241768532</c:v>
                </c:pt>
                <c:pt idx="15">
                  <c:v>0.45598717607233469</c:v>
                </c:pt>
                <c:pt idx="16">
                  <c:v>0.45954312317573121</c:v>
                </c:pt>
                <c:pt idx="17">
                  <c:v>0.46339787307308217</c:v>
                </c:pt>
                <c:pt idx="18">
                  <c:v>0.46757251255790716</c:v>
                </c:pt>
                <c:pt idx="19">
                  <c:v>0.47185031256219923</c:v>
                </c:pt>
                <c:pt idx="20">
                  <c:v>0.47613754598100594</c:v>
                </c:pt>
                <c:pt idx="21">
                  <c:v>0.48039013251341667</c:v>
                </c:pt>
                <c:pt idx="22">
                  <c:v>0.48444387738448424</c:v>
                </c:pt>
                <c:pt idx="23">
                  <c:v>0.48834918117389087</c:v>
                </c:pt>
                <c:pt idx="24">
                  <c:v>0.49200718781931091</c:v>
                </c:pt>
                <c:pt idx="25">
                  <c:v>0.49536446624431069</c:v>
                </c:pt>
                <c:pt idx="26">
                  <c:v>0.49864103083416617</c:v>
                </c:pt>
                <c:pt idx="27">
                  <c:v>0.50208582199463103</c:v>
                </c:pt>
                <c:pt idx="28">
                  <c:v>0.50582045856086999</c:v>
                </c:pt>
                <c:pt idx="29">
                  <c:v>0.50981494331539912</c:v>
                </c:pt>
                <c:pt idx="30">
                  <c:v>0.51408649137781548</c:v>
                </c:pt>
                <c:pt idx="31">
                  <c:v>0.51856080445254515</c:v>
                </c:pt>
                <c:pt idx="32">
                  <c:v>0.52308784751208592</c:v>
                </c:pt>
                <c:pt idx="33">
                  <c:v>0.52750018489310646</c:v>
                </c:pt>
                <c:pt idx="34">
                  <c:v>0.53169467484766231</c:v>
                </c:pt>
                <c:pt idx="35">
                  <c:v>0.53573197687973728</c:v>
                </c:pt>
                <c:pt idx="36">
                  <c:v>0.53936739292809099</c:v>
                </c:pt>
                <c:pt idx="37">
                  <c:v>0.54221937315299928</c:v>
                </c:pt>
                <c:pt idx="38">
                  <c:v>0.54402588835084409</c:v>
                </c:pt>
                <c:pt idx="39">
                  <c:v>0.54447576663056096</c:v>
                </c:pt>
                <c:pt idx="40">
                  <c:v>0.54363360341521694</c:v>
                </c:pt>
                <c:pt idx="41">
                  <c:v>0.54168943254567103</c:v>
                </c:pt>
                <c:pt idx="42">
                  <c:v>0.53887972263396045</c:v>
                </c:pt>
                <c:pt idx="43">
                  <c:v>0.53535241336248574</c:v>
                </c:pt>
                <c:pt idx="44">
                  <c:v>0.5311099692393576</c:v>
                </c:pt>
                <c:pt idx="45">
                  <c:v>0.52628841342227362</c:v>
                </c:pt>
                <c:pt idx="46">
                  <c:v>0.52084987684012918</c:v>
                </c:pt>
                <c:pt idx="47">
                  <c:v>0.51470415533599878</c:v>
                </c:pt>
                <c:pt idx="48">
                  <c:v>0.50798098031824468</c:v>
                </c:pt>
                <c:pt idx="49">
                  <c:v>0.50095109298189255</c:v>
                </c:pt>
                <c:pt idx="50">
                  <c:v>0.49384221487804009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B95-46B8-ACF3-4AD2927AAA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07069840"/>
        <c:axId val="707059016"/>
      </c:lineChart>
      <c:catAx>
        <c:axId val="707069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707059016"/>
        <c:crosses val="autoZero"/>
        <c:auto val="1"/>
        <c:lblAlgn val="ctr"/>
        <c:lblOffset val="100"/>
        <c:tickLblSkip val="10"/>
        <c:noMultiLvlLbl val="0"/>
      </c:catAx>
      <c:valAx>
        <c:axId val="707059016"/>
        <c:scaling>
          <c:orientation val="minMax"/>
          <c:max val="0.55000000000000004"/>
          <c:min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cs-CZ"/>
                  <a:t>% of</a:t>
                </a:r>
                <a:r>
                  <a:rPr lang="cs-CZ" baseline="0"/>
                  <a:t> GDP</a:t>
                </a:r>
                <a:endParaRPr lang="cs-CZ"/>
              </a:p>
            </c:rich>
          </c:tx>
          <c:layout>
            <c:manualLayout>
              <c:xMode val="edge"/>
              <c:yMode val="edge"/>
              <c:x val="4.2809528775790426E-3"/>
              <c:y val="0.4145660720203879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#,##0.0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707069840"/>
        <c:crosses val="autoZero"/>
        <c:crossBetween val="midCat"/>
        <c:majorUnit val="5.000000000000001E-2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8512091753049133E-2"/>
          <c:y val="2.3210343510756307E-2"/>
          <c:w val="0.86104821247546948"/>
          <c:h val="0.89836009528831995"/>
        </c:manualLayout>
      </c:layout>
      <c:areaChart>
        <c:grouping val="standard"/>
        <c:varyColors val="0"/>
        <c:ser>
          <c:idx val="0"/>
          <c:order val="0"/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cat>
            <c:strRef>
              <c:f>'C 4.1.6'!$A$2:$A$52</c:f>
              <c:strCache>
                <c:ptCount val="51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  <c:pt idx="16">
                  <c:v>2037</c:v>
                </c:pt>
                <c:pt idx="17">
                  <c:v>2038</c:v>
                </c:pt>
                <c:pt idx="18">
                  <c:v>2039</c:v>
                </c:pt>
                <c:pt idx="19">
                  <c:v>2040</c:v>
                </c:pt>
                <c:pt idx="20">
                  <c:v>2041</c:v>
                </c:pt>
                <c:pt idx="21">
                  <c:v>2042</c:v>
                </c:pt>
                <c:pt idx="22">
                  <c:v>2043</c:v>
                </c:pt>
                <c:pt idx="23">
                  <c:v>2044</c:v>
                </c:pt>
                <c:pt idx="24">
                  <c:v>2045</c:v>
                </c:pt>
                <c:pt idx="25">
                  <c:v>2046</c:v>
                </c:pt>
                <c:pt idx="26">
                  <c:v>2047</c:v>
                </c:pt>
                <c:pt idx="27">
                  <c:v>2048</c:v>
                </c:pt>
                <c:pt idx="28">
                  <c:v>2049</c:v>
                </c:pt>
                <c:pt idx="29">
                  <c:v>2050</c:v>
                </c:pt>
                <c:pt idx="30">
                  <c:v>2051</c:v>
                </c:pt>
                <c:pt idx="31">
                  <c:v>2052</c:v>
                </c:pt>
                <c:pt idx="32">
                  <c:v>2053</c:v>
                </c:pt>
                <c:pt idx="33">
                  <c:v>2054</c:v>
                </c:pt>
                <c:pt idx="34">
                  <c:v>2055</c:v>
                </c:pt>
                <c:pt idx="35">
                  <c:v>2056</c:v>
                </c:pt>
                <c:pt idx="36">
                  <c:v>2057</c:v>
                </c:pt>
                <c:pt idx="37">
                  <c:v>2058</c:v>
                </c:pt>
                <c:pt idx="38">
                  <c:v>2059</c:v>
                </c:pt>
                <c:pt idx="39">
                  <c:v>2060</c:v>
                </c:pt>
                <c:pt idx="40">
                  <c:v>2061</c:v>
                </c:pt>
                <c:pt idx="41">
                  <c:v>2062</c:v>
                </c:pt>
                <c:pt idx="42">
                  <c:v>2063</c:v>
                </c:pt>
                <c:pt idx="43">
                  <c:v>2064</c:v>
                </c:pt>
                <c:pt idx="44">
                  <c:v>2065</c:v>
                </c:pt>
                <c:pt idx="45">
                  <c:v>2066</c:v>
                </c:pt>
                <c:pt idx="46">
                  <c:v>2067</c:v>
                </c:pt>
                <c:pt idx="47">
                  <c:v>2068</c:v>
                </c:pt>
                <c:pt idx="48">
                  <c:v>2069</c:v>
                </c:pt>
                <c:pt idx="49">
                  <c:v>2070</c:v>
                </c:pt>
                <c:pt idx="50">
                  <c:v>2071</c:v>
                </c:pt>
              </c:strCache>
            </c:strRef>
          </c:cat>
          <c:val>
            <c:numRef>
              <c:f>'C 4.1.6'!$B$2:$B$52</c:f>
              <c:numCache>
                <c:formatCode>0.00</c:formatCode>
                <c:ptCount val="51"/>
                <c:pt idx="0">
                  <c:v>-0.89611347759116633</c:v>
                </c:pt>
                <c:pt idx="1">
                  <c:v>-0.85678659085139763</c:v>
                </c:pt>
                <c:pt idx="2">
                  <c:v>-0.79612111591985624</c:v>
                </c:pt>
                <c:pt idx="3">
                  <c:v>-0.76809910914239232</c:v>
                </c:pt>
                <c:pt idx="4">
                  <c:v>-0.65303823311734632</c:v>
                </c:pt>
                <c:pt idx="5">
                  <c:v>-0.61585750095162517</c:v>
                </c:pt>
                <c:pt idx="6">
                  <c:v>-0.61667504735572898</c:v>
                </c:pt>
                <c:pt idx="7">
                  <c:v>-0.53517164350107826</c:v>
                </c:pt>
                <c:pt idx="8">
                  <c:v>-0.54784808884433467</c:v>
                </c:pt>
                <c:pt idx="9">
                  <c:v>-0.59009825044697806</c:v>
                </c:pt>
                <c:pt idx="10">
                  <c:v>-0.62214058363267988</c:v>
                </c:pt>
                <c:pt idx="11">
                  <c:v>-0.69837688740380521</c:v>
                </c:pt>
                <c:pt idx="12">
                  <c:v>-0.77327321885081801</c:v>
                </c:pt>
                <c:pt idx="13">
                  <c:v>-0.87020990039562918</c:v>
                </c:pt>
                <c:pt idx="14">
                  <c:v>-0.98594513246813698</c:v>
                </c:pt>
                <c:pt idx="15">
                  <c:v>-1.1270535050275843</c:v>
                </c:pt>
                <c:pt idx="16">
                  <c:v>-1.2939497482826603</c:v>
                </c:pt>
                <c:pt idx="17">
                  <c:v>-1.5000145903613848</c:v>
                </c:pt>
                <c:pt idx="18">
                  <c:v>-1.7509604825928253</c:v>
                </c:pt>
                <c:pt idx="19">
                  <c:v>-2.0297989108484931</c:v>
                </c:pt>
                <c:pt idx="20">
                  <c:v>-2.31149651208659</c:v>
                </c:pt>
                <c:pt idx="21">
                  <c:v>-2.5879519349195732</c:v>
                </c:pt>
                <c:pt idx="22">
                  <c:v>-2.8515159624260047</c:v>
                </c:pt>
                <c:pt idx="23">
                  <c:v>-3.1021137597235775</c:v>
                </c:pt>
                <c:pt idx="24">
                  <c:v>-3.3273409376757819</c:v>
                </c:pt>
                <c:pt idx="25">
                  <c:v>-3.5115560962058225</c:v>
                </c:pt>
                <c:pt idx="26">
                  <c:v>-3.67044047699485</c:v>
                </c:pt>
                <c:pt idx="27">
                  <c:v>-3.823113404525051</c:v>
                </c:pt>
                <c:pt idx="28">
                  <c:v>-3.97187599272943</c:v>
                </c:pt>
                <c:pt idx="29">
                  <c:v>-4.117976315959849</c:v>
                </c:pt>
                <c:pt idx="30">
                  <c:v>-4.2593485453962643</c:v>
                </c:pt>
                <c:pt idx="31">
                  <c:v>-4.3922648151733803</c:v>
                </c:pt>
                <c:pt idx="32">
                  <c:v>-4.5189578638100301</c:v>
                </c:pt>
                <c:pt idx="33">
                  <c:v>-4.6393010961895431</c:v>
                </c:pt>
                <c:pt idx="34">
                  <c:v>-4.7451399414740436</c:v>
                </c:pt>
                <c:pt idx="35">
                  <c:v>-4.8433798796711027</c:v>
                </c:pt>
                <c:pt idx="36">
                  <c:v>-4.9222268739953883</c:v>
                </c:pt>
                <c:pt idx="37">
                  <c:v>-4.9649390890455205</c:v>
                </c:pt>
                <c:pt idx="38">
                  <c:v>-4.9719598256965476</c:v>
                </c:pt>
                <c:pt idx="39">
                  <c:v>-4.92269730522254</c:v>
                </c:pt>
                <c:pt idx="40">
                  <c:v>-4.8262756477550166</c:v>
                </c:pt>
                <c:pt idx="41">
                  <c:v>-4.7001784644217235</c:v>
                </c:pt>
                <c:pt idx="42">
                  <c:v>-4.5604661526612116</c:v>
                </c:pt>
                <c:pt idx="43">
                  <c:v>-4.4150976158477455</c:v>
                </c:pt>
                <c:pt idx="44">
                  <c:v>-4.2661981491539063</c:v>
                </c:pt>
                <c:pt idx="45">
                  <c:v>-4.1223560275181192</c:v>
                </c:pt>
                <c:pt idx="46">
                  <c:v>-3.9841925198512289</c:v>
                </c:pt>
                <c:pt idx="47">
                  <c:v>-3.8544302305530724</c:v>
                </c:pt>
                <c:pt idx="48">
                  <c:v>-3.736927750301021</c:v>
                </c:pt>
                <c:pt idx="49">
                  <c:v>-3.6427610560474548</c:v>
                </c:pt>
                <c:pt idx="50">
                  <c:v>-3.5784178732473038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50-416C-8FA6-557A5488FE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4859200"/>
        <c:axId val="614860184"/>
      </c:areaChart>
      <c:catAx>
        <c:axId val="614859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14860184"/>
        <c:crosses val="autoZero"/>
        <c:auto val="1"/>
        <c:lblAlgn val="ctr"/>
        <c:lblOffset val="100"/>
        <c:tickLblSkip val="10"/>
        <c:noMultiLvlLbl val="0"/>
      </c:catAx>
      <c:valAx>
        <c:axId val="614860184"/>
        <c:scaling>
          <c:orientation val="minMax"/>
          <c:max val="1"/>
          <c:min val="-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% </a:t>
                </a:r>
                <a:r>
                  <a:rPr lang="cs-CZ"/>
                  <a:t>of GDP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3.6177902998271059E-3"/>
              <c:y val="0.385619828699241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#,##0.0" sourceLinked="0"/>
        <c:majorTickMark val="none"/>
        <c:minorTickMark val="none"/>
        <c:tickLblPos val="nextTo"/>
        <c:spPr>
          <a:noFill/>
          <a:ln w="952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148592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6216550707191794E-2"/>
          <c:y val="2.8797763084441177E-2"/>
          <c:w val="0.72520496969790205"/>
          <c:h val="0.88970478193106384"/>
        </c:manualLayout>
      </c:layout>
      <c:lineChart>
        <c:grouping val="standard"/>
        <c:varyColors val="0"/>
        <c:ser>
          <c:idx val="0"/>
          <c:order val="0"/>
          <c:tx>
            <c:strRef>
              <c:f>'C B4.2.1'!$C$2</c:f>
              <c:strCache>
                <c:ptCount val="1"/>
                <c:pt idx="0">
                  <c:v>Proposed reform</c:v>
                </c:pt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none"/>
          </c:marker>
          <c:cat>
            <c:numRef>
              <c:f>'C B4.2.1'!$A$3:$A$53</c:f>
              <c:numCache>
                <c:formatCode>General</c:formatCode>
                <c:ptCount val="51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  <c:pt idx="16">
                  <c:v>2037</c:v>
                </c:pt>
                <c:pt idx="17">
                  <c:v>2038</c:v>
                </c:pt>
                <c:pt idx="18">
                  <c:v>2039</c:v>
                </c:pt>
                <c:pt idx="19">
                  <c:v>2040</c:v>
                </c:pt>
                <c:pt idx="20">
                  <c:v>2041</c:v>
                </c:pt>
                <c:pt idx="21">
                  <c:v>2042</c:v>
                </c:pt>
                <c:pt idx="22">
                  <c:v>2043</c:v>
                </c:pt>
                <c:pt idx="23">
                  <c:v>2044</c:v>
                </c:pt>
                <c:pt idx="24">
                  <c:v>2045</c:v>
                </c:pt>
                <c:pt idx="25">
                  <c:v>2046</c:v>
                </c:pt>
                <c:pt idx="26">
                  <c:v>2047</c:v>
                </c:pt>
                <c:pt idx="27">
                  <c:v>2048</c:v>
                </c:pt>
                <c:pt idx="28">
                  <c:v>2049</c:v>
                </c:pt>
                <c:pt idx="29">
                  <c:v>2050</c:v>
                </c:pt>
                <c:pt idx="30">
                  <c:v>2051</c:v>
                </c:pt>
                <c:pt idx="31">
                  <c:v>2052</c:v>
                </c:pt>
                <c:pt idx="32">
                  <c:v>2053</c:v>
                </c:pt>
                <c:pt idx="33">
                  <c:v>2054</c:v>
                </c:pt>
                <c:pt idx="34">
                  <c:v>2055</c:v>
                </c:pt>
                <c:pt idx="35">
                  <c:v>2056</c:v>
                </c:pt>
                <c:pt idx="36">
                  <c:v>2057</c:v>
                </c:pt>
                <c:pt idx="37">
                  <c:v>2058</c:v>
                </c:pt>
                <c:pt idx="38">
                  <c:v>2059</c:v>
                </c:pt>
                <c:pt idx="39">
                  <c:v>2060</c:v>
                </c:pt>
                <c:pt idx="40">
                  <c:v>2061</c:v>
                </c:pt>
                <c:pt idx="41">
                  <c:v>2062</c:v>
                </c:pt>
                <c:pt idx="42">
                  <c:v>2063</c:v>
                </c:pt>
                <c:pt idx="43">
                  <c:v>2064</c:v>
                </c:pt>
                <c:pt idx="44">
                  <c:v>2065</c:v>
                </c:pt>
                <c:pt idx="45">
                  <c:v>2066</c:v>
                </c:pt>
                <c:pt idx="46">
                  <c:v>2067</c:v>
                </c:pt>
                <c:pt idx="47">
                  <c:v>2068</c:v>
                </c:pt>
                <c:pt idx="48">
                  <c:v>2069</c:v>
                </c:pt>
                <c:pt idx="49">
                  <c:v>2070</c:v>
                </c:pt>
                <c:pt idx="50">
                  <c:v>2071</c:v>
                </c:pt>
              </c:numCache>
            </c:numRef>
          </c:cat>
          <c:val>
            <c:numRef>
              <c:f>'C B4.2.1'!$C$3:$C$53</c:f>
              <c:numCache>
                <c:formatCode>0.00</c:formatCode>
                <c:ptCount val="51"/>
                <c:pt idx="0">
                  <c:v>7.7687024680722816</c:v>
                </c:pt>
                <c:pt idx="1">
                  <c:v>8.0305208620337361</c:v>
                </c:pt>
                <c:pt idx="2">
                  <c:v>8.0280922624820104</c:v>
                </c:pt>
                <c:pt idx="3">
                  <c:v>8.0511396255251118</c:v>
                </c:pt>
                <c:pt idx="4">
                  <c:v>8.0206401308877151</c:v>
                </c:pt>
                <c:pt idx="5">
                  <c:v>8.052128173241945</c:v>
                </c:pt>
                <c:pt idx="6">
                  <c:v>8.1134732837351375</c:v>
                </c:pt>
                <c:pt idx="7">
                  <c:v>8.1007541033642863</c:v>
                </c:pt>
                <c:pt idx="8">
                  <c:v>8.168959980255277</c:v>
                </c:pt>
                <c:pt idx="9">
                  <c:v>8.2716181649807172</c:v>
                </c:pt>
                <c:pt idx="10">
                  <c:v>8.3654219480646734</c:v>
                </c:pt>
                <c:pt idx="11">
                  <c:v>8.4906343768399886</c:v>
                </c:pt>
                <c:pt idx="12">
                  <c:v>8.6130685307294321</c:v>
                </c:pt>
                <c:pt idx="13">
                  <c:v>8.7518636732884936</c:v>
                </c:pt>
                <c:pt idx="14">
                  <c:v>8.9098587257033159</c:v>
                </c:pt>
                <c:pt idx="15">
                  <c:v>9.0952354114995213</c:v>
                </c:pt>
                <c:pt idx="16">
                  <c:v>9.3088273442948477</c:v>
                </c:pt>
                <c:pt idx="17">
                  <c:v>9.5651042380560067</c:v>
                </c:pt>
                <c:pt idx="18">
                  <c:v>9.8623366998133601</c:v>
                </c:pt>
                <c:pt idx="19">
                  <c:v>10.196138042721262</c:v>
                </c:pt>
                <c:pt idx="20">
                  <c:v>10.539356003910584</c:v>
                </c:pt>
                <c:pt idx="21">
                  <c:v>10.880416481246682</c:v>
                </c:pt>
                <c:pt idx="22">
                  <c:v>11.211505983399288</c:v>
                </c:pt>
                <c:pt idx="23">
                  <c:v>11.478744252691197</c:v>
                </c:pt>
                <c:pt idx="24">
                  <c:v>11.719904964003229</c:v>
                </c:pt>
                <c:pt idx="25">
                  <c:v>11.917276104527685</c:v>
                </c:pt>
                <c:pt idx="26">
                  <c:v>12.085224141909492</c:v>
                </c:pt>
                <c:pt idx="27">
                  <c:v>12.244694070751379</c:v>
                </c:pt>
                <c:pt idx="28">
                  <c:v>12.376646851813785</c:v>
                </c:pt>
                <c:pt idx="29">
                  <c:v>12.507735427355051</c:v>
                </c:pt>
                <c:pt idx="30">
                  <c:v>12.636311527450806</c:v>
                </c:pt>
                <c:pt idx="31">
                  <c:v>12.757817918265255</c:v>
                </c:pt>
                <c:pt idx="32">
                  <c:v>12.874012060250648</c:v>
                </c:pt>
                <c:pt idx="33">
                  <c:v>12.974730077745525</c:v>
                </c:pt>
                <c:pt idx="34">
                  <c:v>13.061606033698483</c:v>
                </c:pt>
                <c:pt idx="35">
                  <c:v>13.137980522227624</c:v>
                </c:pt>
                <c:pt idx="36">
                  <c:v>13.193127566483835</c:v>
                </c:pt>
                <c:pt idx="37">
                  <c:v>13.209309760607034</c:v>
                </c:pt>
                <c:pt idx="38">
                  <c:v>13.186319604864268</c:v>
                </c:pt>
                <c:pt idx="39">
                  <c:v>13.103817648384014</c:v>
                </c:pt>
                <c:pt idx="40">
                  <c:v>12.968623736456228</c:v>
                </c:pt>
                <c:pt idx="41">
                  <c:v>12.800103653692386</c:v>
                </c:pt>
                <c:pt idx="42">
                  <c:v>12.615919926348921</c:v>
                </c:pt>
                <c:pt idx="43">
                  <c:v>12.435727447799303</c:v>
                </c:pt>
                <c:pt idx="44">
                  <c:v>12.251227132757979</c:v>
                </c:pt>
                <c:pt idx="45">
                  <c:v>12.070750634512912</c:v>
                </c:pt>
                <c:pt idx="46">
                  <c:v>11.896112690485328</c:v>
                </c:pt>
                <c:pt idx="47">
                  <c:v>11.729280813885818</c:v>
                </c:pt>
                <c:pt idx="48">
                  <c:v>11.579436113416264</c:v>
                </c:pt>
                <c:pt idx="49">
                  <c:v>11.452274952038428</c:v>
                </c:pt>
                <c:pt idx="50">
                  <c:v>11.354960517301809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C1F-4442-B368-C7CC8703AA70}"/>
            </c:ext>
          </c:extLst>
        </c:ser>
        <c:ser>
          <c:idx val="1"/>
          <c:order val="1"/>
          <c:tx>
            <c:strRef>
              <c:f>'C B4.2.1'!$B$2</c:f>
              <c:strCache>
                <c:ptCount val="1"/>
                <c:pt idx="0">
                  <c:v>CFC (no reform)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'C B4.2.1'!$A$3:$A$53</c:f>
              <c:numCache>
                <c:formatCode>General</c:formatCode>
                <c:ptCount val="51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  <c:pt idx="16">
                  <c:v>2037</c:v>
                </c:pt>
                <c:pt idx="17">
                  <c:v>2038</c:v>
                </c:pt>
                <c:pt idx="18">
                  <c:v>2039</c:v>
                </c:pt>
                <c:pt idx="19">
                  <c:v>2040</c:v>
                </c:pt>
                <c:pt idx="20">
                  <c:v>2041</c:v>
                </c:pt>
                <c:pt idx="21">
                  <c:v>2042</c:v>
                </c:pt>
                <c:pt idx="22">
                  <c:v>2043</c:v>
                </c:pt>
                <c:pt idx="23">
                  <c:v>2044</c:v>
                </c:pt>
                <c:pt idx="24">
                  <c:v>2045</c:v>
                </c:pt>
                <c:pt idx="25">
                  <c:v>2046</c:v>
                </c:pt>
                <c:pt idx="26">
                  <c:v>2047</c:v>
                </c:pt>
                <c:pt idx="27">
                  <c:v>2048</c:v>
                </c:pt>
                <c:pt idx="28">
                  <c:v>2049</c:v>
                </c:pt>
                <c:pt idx="29">
                  <c:v>2050</c:v>
                </c:pt>
                <c:pt idx="30">
                  <c:v>2051</c:v>
                </c:pt>
                <c:pt idx="31">
                  <c:v>2052</c:v>
                </c:pt>
                <c:pt idx="32">
                  <c:v>2053</c:v>
                </c:pt>
                <c:pt idx="33">
                  <c:v>2054</c:v>
                </c:pt>
                <c:pt idx="34">
                  <c:v>2055</c:v>
                </c:pt>
                <c:pt idx="35">
                  <c:v>2056</c:v>
                </c:pt>
                <c:pt idx="36">
                  <c:v>2057</c:v>
                </c:pt>
                <c:pt idx="37">
                  <c:v>2058</c:v>
                </c:pt>
                <c:pt idx="38">
                  <c:v>2059</c:v>
                </c:pt>
                <c:pt idx="39">
                  <c:v>2060</c:v>
                </c:pt>
                <c:pt idx="40">
                  <c:v>2061</c:v>
                </c:pt>
                <c:pt idx="41">
                  <c:v>2062</c:v>
                </c:pt>
                <c:pt idx="42">
                  <c:v>2063</c:v>
                </c:pt>
                <c:pt idx="43">
                  <c:v>2064</c:v>
                </c:pt>
                <c:pt idx="44">
                  <c:v>2065</c:v>
                </c:pt>
                <c:pt idx="45">
                  <c:v>2066</c:v>
                </c:pt>
                <c:pt idx="46">
                  <c:v>2067</c:v>
                </c:pt>
                <c:pt idx="47">
                  <c:v>2068</c:v>
                </c:pt>
                <c:pt idx="48">
                  <c:v>2069</c:v>
                </c:pt>
                <c:pt idx="49">
                  <c:v>2070</c:v>
                </c:pt>
                <c:pt idx="50">
                  <c:v>2071</c:v>
                </c:pt>
              </c:numCache>
            </c:numRef>
          </c:cat>
          <c:val>
            <c:numRef>
              <c:f>'C B4.2.1'!$B$3:$B$53</c:f>
              <c:numCache>
                <c:formatCode>0.00</c:formatCode>
                <c:ptCount val="51"/>
                <c:pt idx="0">
                  <c:v>7.7687024680722816</c:v>
                </c:pt>
                <c:pt idx="1">
                  <c:v>7.7530617440709992</c:v>
                </c:pt>
                <c:pt idx="2">
                  <c:v>7.7114846216583173</c:v>
                </c:pt>
                <c:pt idx="3">
                  <c:v>7.6990885251031411</c:v>
                </c:pt>
                <c:pt idx="4">
                  <c:v>7.6080702226030885</c:v>
                </c:pt>
                <c:pt idx="5">
                  <c:v>7.5847853807260863</c:v>
                </c:pt>
                <c:pt idx="6">
                  <c:v>7.5942594519720279</c:v>
                </c:pt>
                <c:pt idx="7">
                  <c:v>7.5350554471324687</c:v>
                </c:pt>
                <c:pt idx="8">
                  <c:v>7.5529034494355409</c:v>
                </c:pt>
                <c:pt idx="9">
                  <c:v>7.6091113839024462</c:v>
                </c:pt>
                <c:pt idx="10">
                  <c:v>7.6609198033910832</c:v>
                </c:pt>
                <c:pt idx="11">
                  <c:v>7.7431698770946324</c:v>
                </c:pt>
                <c:pt idx="12">
                  <c:v>7.8226738295385552</c:v>
                </c:pt>
                <c:pt idx="13">
                  <c:v>7.9209156628168822</c:v>
                </c:pt>
                <c:pt idx="14">
                  <c:v>8.0381348740686285</c:v>
                </c:pt>
                <c:pt idx="15">
                  <c:v>8.1817134674529353</c:v>
                </c:pt>
                <c:pt idx="16">
                  <c:v>8.352334568502167</c:v>
                </c:pt>
                <c:pt idx="17">
                  <c:v>8.5631922200554413</c:v>
                </c:pt>
                <c:pt idx="18">
                  <c:v>8.8216129399378804</c:v>
                </c:pt>
                <c:pt idx="19">
                  <c:v>9.1132558916945268</c:v>
                </c:pt>
                <c:pt idx="20">
                  <c:v>9.4110694642337922</c:v>
                </c:pt>
                <c:pt idx="21">
                  <c:v>9.7037058362207329</c:v>
                </c:pt>
                <c:pt idx="22">
                  <c:v>9.9837682832401402</c:v>
                </c:pt>
                <c:pt idx="23">
                  <c:v>10.250526865201982</c:v>
                </c:pt>
                <c:pt idx="24">
                  <c:v>10.492104879716809</c:v>
                </c:pt>
                <c:pt idx="25">
                  <c:v>10.691458962101976</c:v>
                </c:pt>
                <c:pt idx="26">
                  <c:v>10.86255977491084</c:v>
                </c:pt>
                <c:pt idx="27">
                  <c:v>11.025783674001785</c:v>
                </c:pt>
                <c:pt idx="28">
                  <c:v>11.184592595249523</c:v>
                </c:pt>
                <c:pt idx="29">
                  <c:v>11.34067187902895</c:v>
                </c:pt>
                <c:pt idx="30">
                  <c:v>11.49258751058413</c:v>
                </c:pt>
                <c:pt idx="31">
                  <c:v>11.636080509250474</c:v>
                </c:pt>
                <c:pt idx="32">
                  <c:v>11.773037459906098</c:v>
                </c:pt>
                <c:pt idx="33">
                  <c:v>11.904135006834968</c:v>
                </c:pt>
                <c:pt idx="34">
                  <c:v>12.021017218201163</c:v>
                </c:pt>
                <c:pt idx="35">
                  <c:v>12.130082526963939</c:v>
                </c:pt>
                <c:pt idx="36">
                  <c:v>12.220901035790904</c:v>
                </c:pt>
                <c:pt idx="37">
                  <c:v>12.275988851012062</c:v>
                </c:pt>
                <c:pt idx="38">
                  <c:v>12.294951405588572</c:v>
                </c:pt>
                <c:pt idx="39">
                  <c:v>12.257392447739718</c:v>
                </c:pt>
                <c:pt idx="40">
                  <c:v>12.16959144911892</c:v>
                </c:pt>
                <c:pt idx="41">
                  <c:v>12.050330570795476</c:v>
                </c:pt>
                <c:pt idx="42">
                  <c:v>11.916854644139342</c:v>
                </c:pt>
                <c:pt idx="43">
                  <c:v>11.777816134313776</c:v>
                </c:pt>
                <c:pt idx="44">
                  <c:v>11.635610924924874</c:v>
                </c:pt>
                <c:pt idx="45">
                  <c:v>11.498448178904562</c:v>
                </c:pt>
                <c:pt idx="46">
                  <c:v>11.367929130587843</c:v>
                </c:pt>
                <c:pt idx="47">
                  <c:v>11.245858357502323</c:v>
                </c:pt>
                <c:pt idx="48">
                  <c:v>11.136236475532723</c:v>
                </c:pt>
                <c:pt idx="49">
                  <c:v>11.050058437008508</c:v>
                </c:pt>
                <c:pt idx="50">
                  <c:v>10.994565797112447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C1F-4442-B368-C7CC8703AA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76058752"/>
        <c:axId val="876059736"/>
      </c:lineChart>
      <c:catAx>
        <c:axId val="876058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876059736"/>
        <c:crosses val="autoZero"/>
        <c:auto val="1"/>
        <c:lblAlgn val="ctr"/>
        <c:lblOffset val="100"/>
        <c:tickLblSkip val="10"/>
        <c:noMultiLvlLbl val="0"/>
      </c:catAx>
      <c:valAx>
        <c:axId val="876059736"/>
        <c:scaling>
          <c:orientation val="minMax"/>
          <c:min val="7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% </a:t>
                </a:r>
                <a:r>
                  <a:rPr lang="cs-CZ"/>
                  <a:t>of GDP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8.507018290089324E-3"/>
              <c:y val="0.3357703046510185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87605875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8306181525420685"/>
          <c:y val="0.22750377544742265"/>
          <c:w val="0.16646778644691557"/>
          <c:h val="0.4605210646534978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083167980908705"/>
          <c:y val="2.6987980597583672E-2"/>
          <c:w val="0.85041237594720609"/>
          <c:h val="0.90147732540819903"/>
        </c:manualLayout>
      </c:layout>
      <c:lineChart>
        <c:grouping val="standard"/>
        <c:varyColors val="0"/>
        <c:ser>
          <c:idx val="2"/>
          <c:order val="0"/>
          <c:tx>
            <c:strRef>
              <c:f>'C 4.2.1'!$A$3</c:f>
              <c:strCache>
                <c:ptCount val="1"/>
                <c:pt idx="0">
                  <c:v>Expenditure</c:v>
                </c:pt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none"/>
          </c:marker>
          <c:cat>
            <c:numRef>
              <c:f>'C 4.2.1'!$B$2:$AZ$2</c:f>
              <c:numCache>
                <c:formatCode>General</c:formatCode>
                <c:ptCount val="51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  <c:pt idx="16">
                  <c:v>2037</c:v>
                </c:pt>
                <c:pt idx="17">
                  <c:v>2038</c:v>
                </c:pt>
                <c:pt idx="18">
                  <c:v>2039</c:v>
                </c:pt>
                <c:pt idx="19">
                  <c:v>2040</c:v>
                </c:pt>
                <c:pt idx="20">
                  <c:v>2041</c:v>
                </c:pt>
                <c:pt idx="21">
                  <c:v>2042</c:v>
                </c:pt>
                <c:pt idx="22">
                  <c:v>2043</c:v>
                </c:pt>
                <c:pt idx="23">
                  <c:v>2044</c:v>
                </c:pt>
                <c:pt idx="24">
                  <c:v>2045</c:v>
                </c:pt>
                <c:pt idx="25">
                  <c:v>2046</c:v>
                </c:pt>
                <c:pt idx="26">
                  <c:v>2047</c:v>
                </c:pt>
                <c:pt idx="27">
                  <c:v>2048</c:v>
                </c:pt>
                <c:pt idx="28">
                  <c:v>2049</c:v>
                </c:pt>
                <c:pt idx="29">
                  <c:v>2050</c:v>
                </c:pt>
                <c:pt idx="30">
                  <c:v>2051</c:v>
                </c:pt>
                <c:pt idx="31">
                  <c:v>2052</c:v>
                </c:pt>
                <c:pt idx="32">
                  <c:v>2053</c:v>
                </c:pt>
                <c:pt idx="33">
                  <c:v>2054</c:v>
                </c:pt>
                <c:pt idx="34">
                  <c:v>2055</c:v>
                </c:pt>
                <c:pt idx="35">
                  <c:v>2056</c:v>
                </c:pt>
                <c:pt idx="36">
                  <c:v>2057</c:v>
                </c:pt>
                <c:pt idx="37">
                  <c:v>2058</c:v>
                </c:pt>
                <c:pt idx="38">
                  <c:v>2059</c:v>
                </c:pt>
                <c:pt idx="39">
                  <c:v>2060</c:v>
                </c:pt>
                <c:pt idx="40">
                  <c:v>2061</c:v>
                </c:pt>
                <c:pt idx="41">
                  <c:v>2062</c:v>
                </c:pt>
                <c:pt idx="42">
                  <c:v>2063</c:v>
                </c:pt>
                <c:pt idx="43">
                  <c:v>2064</c:v>
                </c:pt>
                <c:pt idx="44">
                  <c:v>2065</c:v>
                </c:pt>
                <c:pt idx="45">
                  <c:v>2066</c:v>
                </c:pt>
                <c:pt idx="46">
                  <c:v>2067</c:v>
                </c:pt>
                <c:pt idx="47">
                  <c:v>2068</c:v>
                </c:pt>
                <c:pt idx="48">
                  <c:v>2069</c:v>
                </c:pt>
                <c:pt idx="49">
                  <c:v>2070</c:v>
                </c:pt>
                <c:pt idx="50">
                  <c:v>2071</c:v>
                </c:pt>
              </c:numCache>
            </c:numRef>
          </c:cat>
          <c:val>
            <c:numRef>
              <c:f>'C 4.2.1'!$B$3:$AZ$3</c:f>
              <c:numCache>
                <c:formatCode>0.00</c:formatCode>
                <c:ptCount val="51"/>
                <c:pt idx="0">
                  <c:v>5.6516974970910541</c:v>
                </c:pt>
                <c:pt idx="1">
                  <c:v>5.6901696065381069</c:v>
                </c:pt>
                <c:pt idx="2">
                  <c:v>5.7283709513860357</c:v>
                </c:pt>
                <c:pt idx="3">
                  <c:v>5.7680170145327994</c:v>
                </c:pt>
                <c:pt idx="4">
                  <c:v>5.8075235623527126</c:v>
                </c:pt>
                <c:pt idx="5">
                  <c:v>5.8452114450819588</c:v>
                </c:pt>
                <c:pt idx="6">
                  <c:v>5.883352518699442</c:v>
                </c:pt>
                <c:pt idx="7">
                  <c:v>5.920721961610675</c:v>
                </c:pt>
                <c:pt idx="8">
                  <c:v>5.9588273989093095</c:v>
                </c:pt>
                <c:pt idx="9">
                  <c:v>5.9964084597235523</c:v>
                </c:pt>
                <c:pt idx="10">
                  <c:v>6.0315036841378484</c:v>
                </c:pt>
                <c:pt idx="11">
                  <c:v>6.0666956760998465</c:v>
                </c:pt>
                <c:pt idx="12">
                  <c:v>6.1016537970227089</c:v>
                </c:pt>
                <c:pt idx="13">
                  <c:v>6.1386993980200515</c:v>
                </c:pt>
                <c:pt idx="14">
                  <c:v>6.1754779327805558</c:v>
                </c:pt>
                <c:pt idx="15">
                  <c:v>6.2086656714469202</c:v>
                </c:pt>
                <c:pt idx="16">
                  <c:v>6.2384527465759732</c:v>
                </c:pt>
                <c:pt idx="17">
                  <c:v>6.2668501280359665</c:v>
                </c:pt>
                <c:pt idx="18">
                  <c:v>6.2967229783463887</c:v>
                </c:pt>
                <c:pt idx="19">
                  <c:v>6.326556944512558</c:v>
                </c:pt>
                <c:pt idx="20">
                  <c:v>6.3533485413121173</c:v>
                </c:pt>
                <c:pt idx="21">
                  <c:v>6.3778374310692012</c:v>
                </c:pt>
                <c:pt idx="22">
                  <c:v>6.4017894260584711</c:v>
                </c:pt>
                <c:pt idx="23">
                  <c:v>6.4284623102173057</c:v>
                </c:pt>
                <c:pt idx="24">
                  <c:v>6.4552810200591839</c:v>
                </c:pt>
                <c:pt idx="25">
                  <c:v>6.4792317494642901</c:v>
                </c:pt>
                <c:pt idx="26">
                  <c:v>6.5012399891271135</c:v>
                </c:pt>
                <c:pt idx="27">
                  <c:v>6.5228633336461481</c:v>
                </c:pt>
                <c:pt idx="28">
                  <c:v>6.5466851934927153</c:v>
                </c:pt>
                <c:pt idx="29">
                  <c:v>6.5696336174035013</c:v>
                </c:pt>
                <c:pt idx="30">
                  <c:v>6.5892861483832084</c:v>
                </c:pt>
                <c:pt idx="31">
                  <c:v>6.6063007074839115</c:v>
                </c:pt>
                <c:pt idx="32">
                  <c:v>6.6226124694364463</c:v>
                </c:pt>
                <c:pt idx="33">
                  <c:v>6.6395917508843851</c:v>
                </c:pt>
                <c:pt idx="34">
                  <c:v>6.6549578509143181</c:v>
                </c:pt>
                <c:pt idx="35">
                  <c:v>6.6682442124842156</c:v>
                </c:pt>
                <c:pt idx="36">
                  <c:v>6.6792472603823541</c:v>
                </c:pt>
                <c:pt idx="37">
                  <c:v>6.6897435614029384</c:v>
                </c:pt>
                <c:pt idx="38">
                  <c:v>6.7008615882726348</c:v>
                </c:pt>
                <c:pt idx="39">
                  <c:v>6.7091393460397715</c:v>
                </c:pt>
                <c:pt idx="40">
                  <c:v>6.7150324055541857</c:v>
                </c:pt>
                <c:pt idx="41">
                  <c:v>6.7177810571337249</c:v>
                </c:pt>
                <c:pt idx="42">
                  <c:v>6.71898995103167</c:v>
                </c:pt>
                <c:pt idx="43">
                  <c:v>6.7194629769949827</c:v>
                </c:pt>
                <c:pt idx="44">
                  <c:v>6.7162428972821164</c:v>
                </c:pt>
                <c:pt idx="45">
                  <c:v>6.7104512834413548</c:v>
                </c:pt>
                <c:pt idx="46">
                  <c:v>6.7022301098523505</c:v>
                </c:pt>
                <c:pt idx="47">
                  <c:v>6.6941892421881919</c:v>
                </c:pt>
                <c:pt idx="48">
                  <c:v>6.6862877121477622</c:v>
                </c:pt>
                <c:pt idx="49">
                  <c:v>6.6768074989336341</c:v>
                </c:pt>
                <c:pt idx="50">
                  <c:v>6.667360859775016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3FD-4511-B627-51F399F1C4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39082256"/>
        <c:axId val="839083240"/>
      </c:lineChart>
      <c:catAx>
        <c:axId val="839082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839083240"/>
        <c:crosses val="autoZero"/>
        <c:auto val="1"/>
        <c:lblAlgn val="ctr"/>
        <c:lblOffset val="100"/>
        <c:tickLblSkip val="10"/>
        <c:noMultiLvlLbl val="0"/>
      </c:catAx>
      <c:valAx>
        <c:axId val="839083240"/>
        <c:scaling>
          <c:orientation val="minMax"/>
          <c:max val="6.8"/>
          <c:min val="5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%</a:t>
                </a:r>
                <a:r>
                  <a:rPr lang="cs-CZ" baseline="0"/>
                  <a:t> of GDP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4.0896848678228957E-3"/>
              <c:y val="0.3782651788854429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#,##0.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83908225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187737265829804E-2"/>
          <c:y val="2.5622906007716776E-2"/>
          <c:w val="0.81325933444035337"/>
          <c:h val="0.83256891275687317"/>
        </c:manualLayout>
      </c:layout>
      <c:lineChart>
        <c:grouping val="standard"/>
        <c:varyColors val="0"/>
        <c:ser>
          <c:idx val="3"/>
          <c:order val="0"/>
          <c:tx>
            <c:strRef>
              <c:f>'C 4.2.2'!$A$3</c:f>
              <c:strCache>
                <c:ptCount val="1"/>
                <c:pt idx="0">
                  <c:v>Revenue (lhs)</c:v>
                </c:pt>
              </c:strCache>
            </c:strRef>
          </c:tx>
          <c:spPr>
            <a:ln w="28575">
              <a:solidFill>
                <a:srgbClr val="FF0000"/>
              </a:solidFill>
            </a:ln>
          </c:spPr>
          <c:marker>
            <c:symbol val="none"/>
          </c:marker>
          <c:cat>
            <c:numRef>
              <c:f>'C 4.2.2'!$B$2:$AZ$2</c:f>
              <c:numCache>
                <c:formatCode>General</c:formatCode>
                <c:ptCount val="51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  <c:pt idx="16">
                  <c:v>2037</c:v>
                </c:pt>
                <c:pt idx="17">
                  <c:v>2038</c:v>
                </c:pt>
                <c:pt idx="18">
                  <c:v>2039</c:v>
                </c:pt>
                <c:pt idx="19">
                  <c:v>2040</c:v>
                </c:pt>
                <c:pt idx="20">
                  <c:v>2041</c:v>
                </c:pt>
                <c:pt idx="21">
                  <c:v>2042</c:v>
                </c:pt>
                <c:pt idx="22">
                  <c:v>2043</c:v>
                </c:pt>
                <c:pt idx="23">
                  <c:v>2044</c:v>
                </c:pt>
                <c:pt idx="24">
                  <c:v>2045</c:v>
                </c:pt>
                <c:pt idx="25">
                  <c:v>2046</c:v>
                </c:pt>
                <c:pt idx="26">
                  <c:v>2047</c:v>
                </c:pt>
                <c:pt idx="27">
                  <c:v>2048</c:v>
                </c:pt>
                <c:pt idx="28">
                  <c:v>2049</c:v>
                </c:pt>
                <c:pt idx="29">
                  <c:v>2050</c:v>
                </c:pt>
                <c:pt idx="30">
                  <c:v>2051</c:v>
                </c:pt>
                <c:pt idx="31">
                  <c:v>2052</c:v>
                </c:pt>
                <c:pt idx="32">
                  <c:v>2053</c:v>
                </c:pt>
                <c:pt idx="33">
                  <c:v>2054</c:v>
                </c:pt>
                <c:pt idx="34">
                  <c:v>2055</c:v>
                </c:pt>
                <c:pt idx="35">
                  <c:v>2056</c:v>
                </c:pt>
                <c:pt idx="36">
                  <c:v>2057</c:v>
                </c:pt>
                <c:pt idx="37">
                  <c:v>2058</c:v>
                </c:pt>
                <c:pt idx="38">
                  <c:v>2059</c:v>
                </c:pt>
                <c:pt idx="39">
                  <c:v>2060</c:v>
                </c:pt>
                <c:pt idx="40">
                  <c:v>2061</c:v>
                </c:pt>
                <c:pt idx="41">
                  <c:v>2062</c:v>
                </c:pt>
                <c:pt idx="42">
                  <c:v>2063</c:v>
                </c:pt>
                <c:pt idx="43">
                  <c:v>2064</c:v>
                </c:pt>
                <c:pt idx="44">
                  <c:v>2065</c:v>
                </c:pt>
                <c:pt idx="45">
                  <c:v>2066</c:v>
                </c:pt>
                <c:pt idx="46">
                  <c:v>2067</c:v>
                </c:pt>
                <c:pt idx="47">
                  <c:v>2068</c:v>
                </c:pt>
                <c:pt idx="48">
                  <c:v>2069</c:v>
                </c:pt>
                <c:pt idx="49">
                  <c:v>2070</c:v>
                </c:pt>
                <c:pt idx="50">
                  <c:v>2071</c:v>
                </c:pt>
              </c:numCache>
            </c:numRef>
          </c:cat>
          <c:val>
            <c:numRef>
              <c:f>'C 4.2.2'!$B$3:$AZ$3</c:f>
              <c:numCache>
                <c:formatCode>0.00</c:formatCode>
                <c:ptCount val="51"/>
                <c:pt idx="0">
                  <c:v>6.7242241088245818</c:v>
                </c:pt>
                <c:pt idx="1">
                  <c:v>6.6920728717829077</c:v>
                </c:pt>
                <c:pt idx="2">
                  <c:v>6.6563074567291824</c:v>
                </c:pt>
                <c:pt idx="3">
                  <c:v>6.624597311846693</c:v>
                </c:pt>
                <c:pt idx="4">
                  <c:v>6.5822916066084591</c:v>
                </c:pt>
                <c:pt idx="5">
                  <c:v>6.5489978471642036</c:v>
                </c:pt>
                <c:pt idx="6">
                  <c:v>6.5185688099999997</c:v>
                </c:pt>
                <c:pt idx="7">
                  <c:v>6.4779513547879137</c:v>
                </c:pt>
                <c:pt idx="8">
                  <c:v>6.4449619810693219</c:v>
                </c:pt>
                <c:pt idx="9">
                  <c:v>6.4132032443319176</c:v>
                </c:pt>
                <c:pt idx="10">
                  <c:v>6.3799270930664775</c:v>
                </c:pt>
                <c:pt idx="11">
                  <c:v>6.3517702454033191</c:v>
                </c:pt>
                <c:pt idx="12">
                  <c:v>6.3248057603334189</c:v>
                </c:pt>
                <c:pt idx="13">
                  <c:v>6.3041986646628869</c:v>
                </c:pt>
                <c:pt idx="14">
                  <c:v>6.2857439313385308</c:v>
                </c:pt>
                <c:pt idx="15">
                  <c:v>6.2706179521342262</c:v>
                </c:pt>
                <c:pt idx="16">
                  <c:v>6.2573880636672241</c:v>
                </c:pt>
                <c:pt idx="17">
                  <c:v>6.2479474682812608</c:v>
                </c:pt>
                <c:pt idx="18">
                  <c:v>6.2425275595903038</c:v>
                </c:pt>
                <c:pt idx="19">
                  <c:v>6.2396867893172585</c:v>
                </c:pt>
                <c:pt idx="20">
                  <c:v>6.2703594118722634</c:v>
                </c:pt>
                <c:pt idx="21">
                  <c:v>6.3012826348049487</c:v>
                </c:pt>
                <c:pt idx="22">
                  <c:v>6.3318103900501823</c:v>
                </c:pt>
                <c:pt idx="23">
                  <c:v>6.3621366894137203</c:v>
                </c:pt>
                <c:pt idx="24">
                  <c:v>6.3909915372006614</c:v>
                </c:pt>
                <c:pt idx="25">
                  <c:v>6.4168571222454256</c:v>
                </c:pt>
                <c:pt idx="26">
                  <c:v>6.440786503652407</c:v>
                </c:pt>
                <c:pt idx="27">
                  <c:v>6.4644366606010584</c:v>
                </c:pt>
                <c:pt idx="28">
                  <c:v>6.4879818506761069</c:v>
                </c:pt>
                <c:pt idx="29">
                  <c:v>6.5117256222842093</c:v>
                </c:pt>
                <c:pt idx="30">
                  <c:v>6.535414979354556</c:v>
                </c:pt>
                <c:pt idx="31">
                  <c:v>6.5584782873659071</c:v>
                </c:pt>
                <c:pt idx="32">
                  <c:v>6.5810605905588098</c:v>
                </c:pt>
                <c:pt idx="33">
                  <c:v>6.6029776530535074</c:v>
                </c:pt>
                <c:pt idx="34">
                  <c:v>6.6234768945600724</c:v>
                </c:pt>
                <c:pt idx="35">
                  <c:v>6.6427675653050633</c:v>
                </c:pt>
                <c:pt idx="36">
                  <c:v>6.6597857361762882</c:v>
                </c:pt>
                <c:pt idx="37">
                  <c:v>6.6730866455110203</c:v>
                </c:pt>
                <c:pt idx="38">
                  <c:v>6.6824619955218632</c:v>
                </c:pt>
                <c:pt idx="39">
                  <c:v>6.6861348373713092</c:v>
                </c:pt>
                <c:pt idx="40">
                  <c:v>6.6845769540851698</c:v>
                </c:pt>
                <c:pt idx="41">
                  <c:v>6.67945678019026</c:v>
                </c:pt>
                <c:pt idx="42">
                  <c:v>6.6724214371075101</c:v>
                </c:pt>
                <c:pt idx="43">
                  <c:v>6.664382479672498</c:v>
                </c:pt>
                <c:pt idx="44">
                  <c:v>6.6556806031697544</c:v>
                </c:pt>
                <c:pt idx="45">
                  <c:v>6.6471239670044184</c:v>
                </c:pt>
                <c:pt idx="46">
                  <c:v>6.6389444477752511</c:v>
                </c:pt>
                <c:pt idx="47">
                  <c:v>6.6313089704523165</c:v>
                </c:pt>
                <c:pt idx="48">
                  <c:v>6.624585020351212</c:v>
                </c:pt>
                <c:pt idx="49">
                  <c:v>6.6197838835348453</c:v>
                </c:pt>
                <c:pt idx="50">
                  <c:v>6.6112907860828347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1B8-4733-BB73-4F2984A2AC1B}"/>
            </c:ext>
          </c:extLst>
        </c:ser>
        <c:ser>
          <c:idx val="4"/>
          <c:order val="1"/>
          <c:tx>
            <c:strRef>
              <c:f>'C 4.2.2'!$A$4</c:f>
              <c:strCache>
                <c:ptCount val="1"/>
                <c:pt idx="0">
                  <c:v>Expenditure (lhs)</c:v>
                </c:pt>
              </c:strCache>
            </c:strRef>
          </c:tx>
          <c:spPr>
            <a:ln w="28575">
              <a:solidFill>
                <a:schemeClr val="bg1">
                  <a:lumMod val="50000"/>
                </a:schemeClr>
              </a:solidFill>
            </a:ln>
          </c:spPr>
          <c:marker>
            <c:symbol val="none"/>
          </c:marker>
          <c:cat>
            <c:numRef>
              <c:f>'C 4.2.2'!$B$2:$AZ$2</c:f>
              <c:numCache>
                <c:formatCode>General</c:formatCode>
                <c:ptCount val="51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  <c:pt idx="16">
                  <c:v>2037</c:v>
                </c:pt>
                <c:pt idx="17">
                  <c:v>2038</c:v>
                </c:pt>
                <c:pt idx="18">
                  <c:v>2039</c:v>
                </c:pt>
                <c:pt idx="19">
                  <c:v>2040</c:v>
                </c:pt>
                <c:pt idx="20">
                  <c:v>2041</c:v>
                </c:pt>
                <c:pt idx="21">
                  <c:v>2042</c:v>
                </c:pt>
                <c:pt idx="22">
                  <c:v>2043</c:v>
                </c:pt>
                <c:pt idx="23">
                  <c:v>2044</c:v>
                </c:pt>
                <c:pt idx="24">
                  <c:v>2045</c:v>
                </c:pt>
                <c:pt idx="25">
                  <c:v>2046</c:v>
                </c:pt>
                <c:pt idx="26">
                  <c:v>2047</c:v>
                </c:pt>
                <c:pt idx="27">
                  <c:v>2048</c:v>
                </c:pt>
                <c:pt idx="28">
                  <c:v>2049</c:v>
                </c:pt>
                <c:pt idx="29">
                  <c:v>2050</c:v>
                </c:pt>
                <c:pt idx="30">
                  <c:v>2051</c:v>
                </c:pt>
                <c:pt idx="31">
                  <c:v>2052</c:v>
                </c:pt>
                <c:pt idx="32">
                  <c:v>2053</c:v>
                </c:pt>
                <c:pt idx="33">
                  <c:v>2054</c:v>
                </c:pt>
                <c:pt idx="34">
                  <c:v>2055</c:v>
                </c:pt>
                <c:pt idx="35">
                  <c:v>2056</c:v>
                </c:pt>
                <c:pt idx="36">
                  <c:v>2057</c:v>
                </c:pt>
                <c:pt idx="37">
                  <c:v>2058</c:v>
                </c:pt>
                <c:pt idx="38">
                  <c:v>2059</c:v>
                </c:pt>
                <c:pt idx="39">
                  <c:v>2060</c:v>
                </c:pt>
                <c:pt idx="40">
                  <c:v>2061</c:v>
                </c:pt>
                <c:pt idx="41">
                  <c:v>2062</c:v>
                </c:pt>
                <c:pt idx="42">
                  <c:v>2063</c:v>
                </c:pt>
                <c:pt idx="43">
                  <c:v>2064</c:v>
                </c:pt>
                <c:pt idx="44">
                  <c:v>2065</c:v>
                </c:pt>
                <c:pt idx="45">
                  <c:v>2066</c:v>
                </c:pt>
                <c:pt idx="46">
                  <c:v>2067</c:v>
                </c:pt>
                <c:pt idx="47">
                  <c:v>2068</c:v>
                </c:pt>
                <c:pt idx="48">
                  <c:v>2069</c:v>
                </c:pt>
                <c:pt idx="49">
                  <c:v>2070</c:v>
                </c:pt>
                <c:pt idx="50">
                  <c:v>2071</c:v>
                </c:pt>
              </c:numCache>
            </c:numRef>
          </c:cat>
          <c:val>
            <c:numRef>
              <c:f>'C 4.2.2'!$B$4:$AZ$4</c:f>
              <c:numCache>
                <c:formatCode>0.00</c:formatCode>
                <c:ptCount val="51"/>
                <c:pt idx="0">
                  <c:v>5.6516974970910541</c:v>
                </c:pt>
                <c:pt idx="1">
                  <c:v>5.6901696065381069</c:v>
                </c:pt>
                <c:pt idx="2">
                  <c:v>5.7283709513860357</c:v>
                </c:pt>
                <c:pt idx="3">
                  <c:v>5.7680170145327994</c:v>
                </c:pt>
                <c:pt idx="4">
                  <c:v>5.8075235623527126</c:v>
                </c:pt>
                <c:pt idx="5">
                  <c:v>5.8452114450819588</c:v>
                </c:pt>
                <c:pt idx="6">
                  <c:v>5.883352518699442</c:v>
                </c:pt>
                <c:pt idx="7">
                  <c:v>5.920721961610675</c:v>
                </c:pt>
                <c:pt idx="8">
                  <c:v>5.9588273989093095</c:v>
                </c:pt>
                <c:pt idx="9">
                  <c:v>5.9964084597235523</c:v>
                </c:pt>
                <c:pt idx="10">
                  <c:v>6.0315036841378484</c:v>
                </c:pt>
                <c:pt idx="11">
                  <c:v>6.0666956760998465</c:v>
                </c:pt>
                <c:pt idx="12">
                  <c:v>6.1016537970227089</c:v>
                </c:pt>
                <c:pt idx="13">
                  <c:v>6.1386993980200515</c:v>
                </c:pt>
                <c:pt idx="14">
                  <c:v>6.1754779327805558</c:v>
                </c:pt>
                <c:pt idx="15">
                  <c:v>6.2086656714469202</c:v>
                </c:pt>
                <c:pt idx="16">
                  <c:v>6.2384527465759732</c:v>
                </c:pt>
                <c:pt idx="17">
                  <c:v>6.2668501280359665</c:v>
                </c:pt>
                <c:pt idx="18">
                  <c:v>6.2967229783463887</c:v>
                </c:pt>
                <c:pt idx="19">
                  <c:v>6.326556944512558</c:v>
                </c:pt>
                <c:pt idx="20">
                  <c:v>6.3533485413121173</c:v>
                </c:pt>
                <c:pt idx="21">
                  <c:v>6.3778374310692012</c:v>
                </c:pt>
                <c:pt idx="22">
                  <c:v>6.4017894260584711</c:v>
                </c:pt>
                <c:pt idx="23">
                  <c:v>6.4284623102173057</c:v>
                </c:pt>
                <c:pt idx="24">
                  <c:v>6.4552810200591839</c:v>
                </c:pt>
                <c:pt idx="25">
                  <c:v>6.4792317494642901</c:v>
                </c:pt>
                <c:pt idx="26">
                  <c:v>6.5012399891271135</c:v>
                </c:pt>
                <c:pt idx="27">
                  <c:v>6.5228633336461481</c:v>
                </c:pt>
                <c:pt idx="28">
                  <c:v>6.5466851934927153</c:v>
                </c:pt>
                <c:pt idx="29">
                  <c:v>6.5696336174035013</c:v>
                </c:pt>
                <c:pt idx="30">
                  <c:v>6.5892861483832084</c:v>
                </c:pt>
                <c:pt idx="31">
                  <c:v>6.6063007074839115</c:v>
                </c:pt>
                <c:pt idx="32">
                  <c:v>6.6226124694364463</c:v>
                </c:pt>
                <c:pt idx="33">
                  <c:v>6.6395917508843851</c:v>
                </c:pt>
                <c:pt idx="34">
                  <c:v>6.6549578509143181</c:v>
                </c:pt>
                <c:pt idx="35">
                  <c:v>6.6682442124842156</c:v>
                </c:pt>
                <c:pt idx="36">
                  <c:v>6.6792472603823541</c:v>
                </c:pt>
                <c:pt idx="37">
                  <c:v>6.6897435614029384</c:v>
                </c:pt>
                <c:pt idx="38">
                  <c:v>6.7008615882726348</c:v>
                </c:pt>
                <c:pt idx="39">
                  <c:v>6.7091393460397715</c:v>
                </c:pt>
                <c:pt idx="40">
                  <c:v>6.7150324055541857</c:v>
                </c:pt>
                <c:pt idx="41">
                  <c:v>6.7177810571337249</c:v>
                </c:pt>
                <c:pt idx="42">
                  <c:v>6.71898995103167</c:v>
                </c:pt>
                <c:pt idx="43">
                  <c:v>6.7194629769949827</c:v>
                </c:pt>
                <c:pt idx="44">
                  <c:v>6.7162428972821164</c:v>
                </c:pt>
                <c:pt idx="45">
                  <c:v>6.7104512834413548</c:v>
                </c:pt>
                <c:pt idx="46">
                  <c:v>6.7022301098523505</c:v>
                </c:pt>
                <c:pt idx="47">
                  <c:v>6.6941892421881919</c:v>
                </c:pt>
                <c:pt idx="48">
                  <c:v>6.6862877121477622</c:v>
                </c:pt>
                <c:pt idx="49">
                  <c:v>6.6768074989336341</c:v>
                </c:pt>
                <c:pt idx="50">
                  <c:v>6.667360859775016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1B8-4733-BB73-4F2984A2AC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9079304"/>
        <c:axId val="839079632"/>
      </c:lineChart>
      <c:lineChart>
        <c:grouping val="standard"/>
        <c:varyColors val="0"/>
        <c:ser>
          <c:idx val="0"/>
          <c:order val="2"/>
          <c:tx>
            <c:strRef>
              <c:f>'C 4.2.2'!$A$5</c:f>
              <c:strCache>
                <c:ptCount val="1"/>
                <c:pt idx="0">
                  <c:v>Balance (rhs)</c:v>
                </c:pt>
              </c:strCache>
            </c:strRef>
          </c:tx>
          <c:spPr>
            <a:ln w="28575">
              <a:solidFill>
                <a:srgbClr val="0070C0"/>
              </a:solidFill>
            </a:ln>
          </c:spPr>
          <c:marker>
            <c:symbol val="none"/>
          </c:marker>
          <c:cat>
            <c:numRef>
              <c:f>'C 4.2.2'!$B$2:$AZ$2</c:f>
              <c:numCache>
                <c:formatCode>General</c:formatCode>
                <c:ptCount val="51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  <c:pt idx="16">
                  <c:v>2037</c:v>
                </c:pt>
                <c:pt idx="17">
                  <c:v>2038</c:v>
                </c:pt>
                <c:pt idx="18">
                  <c:v>2039</c:v>
                </c:pt>
                <c:pt idx="19">
                  <c:v>2040</c:v>
                </c:pt>
                <c:pt idx="20">
                  <c:v>2041</c:v>
                </c:pt>
                <c:pt idx="21">
                  <c:v>2042</c:v>
                </c:pt>
                <c:pt idx="22">
                  <c:v>2043</c:v>
                </c:pt>
                <c:pt idx="23">
                  <c:v>2044</c:v>
                </c:pt>
                <c:pt idx="24">
                  <c:v>2045</c:v>
                </c:pt>
                <c:pt idx="25">
                  <c:v>2046</c:v>
                </c:pt>
                <c:pt idx="26">
                  <c:v>2047</c:v>
                </c:pt>
                <c:pt idx="27">
                  <c:v>2048</c:v>
                </c:pt>
                <c:pt idx="28">
                  <c:v>2049</c:v>
                </c:pt>
                <c:pt idx="29">
                  <c:v>2050</c:v>
                </c:pt>
                <c:pt idx="30">
                  <c:v>2051</c:v>
                </c:pt>
                <c:pt idx="31">
                  <c:v>2052</c:v>
                </c:pt>
                <c:pt idx="32">
                  <c:v>2053</c:v>
                </c:pt>
                <c:pt idx="33">
                  <c:v>2054</c:v>
                </c:pt>
                <c:pt idx="34">
                  <c:v>2055</c:v>
                </c:pt>
                <c:pt idx="35">
                  <c:v>2056</c:v>
                </c:pt>
                <c:pt idx="36">
                  <c:v>2057</c:v>
                </c:pt>
                <c:pt idx="37">
                  <c:v>2058</c:v>
                </c:pt>
                <c:pt idx="38">
                  <c:v>2059</c:v>
                </c:pt>
                <c:pt idx="39">
                  <c:v>2060</c:v>
                </c:pt>
                <c:pt idx="40">
                  <c:v>2061</c:v>
                </c:pt>
                <c:pt idx="41">
                  <c:v>2062</c:v>
                </c:pt>
                <c:pt idx="42">
                  <c:v>2063</c:v>
                </c:pt>
                <c:pt idx="43">
                  <c:v>2064</c:v>
                </c:pt>
                <c:pt idx="44">
                  <c:v>2065</c:v>
                </c:pt>
                <c:pt idx="45">
                  <c:v>2066</c:v>
                </c:pt>
                <c:pt idx="46">
                  <c:v>2067</c:v>
                </c:pt>
                <c:pt idx="47">
                  <c:v>2068</c:v>
                </c:pt>
                <c:pt idx="48">
                  <c:v>2069</c:v>
                </c:pt>
                <c:pt idx="49">
                  <c:v>2070</c:v>
                </c:pt>
                <c:pt idx="50">
                  <c:v>2071</c:v>
                </c:pt>
              </c:numCache>
            </c:numRef>
          </c:cat>
          <c:val>
            <c:numRef>
              <c:f>'C 4.2.2'!$B$5:$AZ$5</c:f>
              <c:numCache>
                <c:formatCode>0.00</c:formatCode>
                <c:ptCount val="51"/>
                <c:pt idx="0">
                  <c:v>1.0725266117335277</c:v>
                </c:pt>
                <c:pt idx="1">
                  <c:v>1.0019032652448003</c:v>
                </c:pt>
                <c:pt idx="2">
                  <c:v>0.92793650534314653</c:v>
                </c:pt>
                <c:pt idx="3">
                  <c:v>0.85658029731389351</c:v>
                </c:pt>
                <c:pt idx="4">
                  <c:v>0.7747680442557463</c:v>
                </c:pt>
                <c:pt idx="5">
                  <c:v>0.70378640208224463</c:v>
                </c:pt>
                <c:pt idx="6">
                  <c:v>0.63521629130055823</c:v>
                </c:pt>
                <c:pt idx="7">
                  <c:v>0.55722939317723941</c:v>
                </c:pt>
                <c:pt idx="8">
                  <c:v>0.48613458216001243</c:v>
                </c:pt>
                <c:pt idx="9">
                  <c:v>0.41679478460836528</c:v>
                </c:pt>
                <c:pt idx="10">
                  <c:v>0.34842340892862894</c:v>
                </c:pt>
                <c:pt idx="11">
                  <c:v>0.28507456930347286</c:v>
                </c:pt>
                <c:pt idx="12">
                  <c:v>0.22315196331070958</c:v>
                </c:pt>
                <c:pt idx="13">
                  <c:v>0.16549926664283579</c:v>
                </c:pt>
                <c:pt idx="14">
                  <c:v>0.11026599855797486</c:v>
                </c:pt>
                <c:pt idx="15">
                  <c:v>6.1952280687305877E-2</c:v>
                </c:pt>
                <c:pt idx="16">
                  <c:v>1.8935317091250958E-2</c:v>
                </c:pt>
                <c:pt idx="17">
                  <c:v>-1.890265975470623E-2</c:v>
                </c:pt>
                <c:pt idx="18">
                  <c:v>-5.4195418756085301E-2</c:v>
                </c:pt>
                <c:pt idx="19">
                  <c:v>-8.687015519529967E-2</c:v>
                </c:pt>
                <c:pt idx="20">
                  <c:v>-8.2989129439854648E-2</c:v>
                </c:pt>
                <c:pt idx="21">
                  <c:v>-7.6554796264252656E-2</c:v>
                </c:pt>
                <c:pt idx="22">
                  <c:v>-6.9979036008288587E-2</c:v>
                </c:pt>
                <c:pt idx="23">
                  <c:v>-6.6325620803585339E-2</c:v>
                </c:pt>
                <c:pt idx="24">
                  <c:v>-6.4289482858521929E-2</c:v>
                </c:pt>
                <c:pt idx="25">
                  <c:v>-6.2374627218864109E-2</c:v>
                </c:pt>
                <c:pt idx="26">
                  <c:v>-6.0453485474706858E-2</c:v>
                </c:pt>
                <c:pt idx="27">
                  <c:v>-5.8426673045089417E-2</c:v>
                </c:pt>
                <c:pt idx="28">
                  <c:v>-5.8703342816608661E-2</c:v>
                </c:pt>
                <c:pt idx="29">
                  <c:v>-5.7907995119292621E-2</c:v>
                </c:pt>
                <c:pt idx="30">
                  <c:v>-5.3871169028651966E-2</c:v>
                </c:pt>
                <c:pt idx="31">
                  <c:v>-4.7822420118004416E-2</c:v>
                </c:pt>
                <c:pt idx="32">
                  <c:v>-4.1551878877636728E-2</c:v>
                </c:pt>
                <c:pt idx="33">
                  <c:v>-3.6614097830878212E-2</c:v>
                </c:pt>
                <c:pt idx="34">
                  <c:v>-3.1480956354246192E-2</c:v>
                </c:pt>
                <c:pt idx="35">
                  <c:v>-2.5476647179152601E-2</c:v>
                </c:pt>
                <c:pt idx="36">
                  <c:v>-1.9461524206065839E-2</c:v>
                </c:pt>
                <c:pt idx="37">
                  <c:v>-1.6656915891918866E-2</c:v>
                </c:pt>
                <c:pt idx="38">
                  <c:v>-1.8399592750771576E-2</c:v>
                </c:pt>
                <c:pt idx="39">
                  <c:v>-2.3004508668462986E-2</c:v>
                </c:pt>
                <c:pt idx="40">
                  <c:v>-3.0455451469016404E-2</c:v>
                </c:pt>
                <c:pt idx="41">
                  <c:v>-3.8324276943464686E-2</c:v>
                </c:pt>
                <c:pt idx="42">
                  <c:v>-4.6568513924159782E-2</c:v>
                </c:pt>
                <c:pt idx="43">
                  <c:v>-5.5080497322484989E-2</c:v>
                </c:pt>
                <c:pt idx="44">
                  <c:v>-6.0562294112362358E-2</c:v>
                </c:pt>
                <c:pt idx="45">
                  <c:v>-6.332731643693551E-2</c:v>
                </c:pt>
                <c:pt idx="46">
                  <c:v>-6.3285662077099125E-2</c:v>
                </c:pt>
                <c:pt idx="47">
                  <c:v>-6.2880271735875348E-2</c:v>
                </c:pt>
                <c:pt idx="48">
                  <c:v>-6.1702691796550191E-2</c:v>
                </c:pt>
                <c:pt idx="49">
                  <c:v>-5.7023615398789362E-2</c:v>
                </c:pt>
                <c:pt idx="50">
                  <c:v>-5.6070073692181255E-2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1B8-4733-BB73-4F2984A2AC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58547736"/>
        <c:axId val="1058553312"/>
      </c:lineChart>
      <c:catAx>
        <c:axId val="839079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839079632"/>
        <c:crosses val="autoZero"/>
        <c:auto val="1"/>
        <c:lblAlgn val="ctr"/>
        <c:lblOffset val="100"/>
        <c:tickLblSkip val="10"/>
        <c:tickMarkSkip val="1"/>
        <c:noMultiLvlLbl val="0"/>
      </c:catAx>
      <c:valAx>
        <c:axId val="839079632"/>
        <c:scaling>
          <c:orientation val="minMax"/>
          <c:max val="6.8"/>
          <c:min val="5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b="0"/>
                </a:pPr>
                <a:r>
                  <a:rPr lang="en-US" b="0"/>
                  <a:t>% of GDP</a:t>
                </a:r>
              </a:p>
            </c:rich>
          </c:tx>
          <c:layout>
            <c:manualLayout>
              <c:xMode val="edge"/>
              <c:yMode val="edge"/>
              <c:x val="6.5387561088068773E-3"/>
              <c:y val="0.3574026029004439"/>
            </c:manualLayout>
          </c:layout>
          <c:overlay val="0"/>
        </c:title>
        <c:numFmt formatCode="0.0" sourceLinked="0"/>
        <c:majorTickMark val="none"/>
        <c:minorTickMark val="none"/>
        <c:tickLblPos val="nextTo"/>
        <c:spPr>
          <a:noFill/>
          <a:ln w="9525">
            <a:solidFill>
              <a:schemeClr val="tx1"/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839079304"/>
        <c:crossesAt val="1"/>
        <c:crossBetween val="midCat"/>
      </c:valAx>
      <c:valAx>
        <c:axId val="1058553312"/>
        <c:scaling>
          <c:orientation val="minMax"/>
        </c:scaling>
        <c:delete val="0"/>
        <c:axPos val="r"/>
        <c:title>
          <c:tx>
            <c:rich>
              <a:bodyPr/>
              <a:lstStyle/>
              <a:p>
                <a:pPr>
                  <a:defRPr b="0"/>
                </a:pPr>
                <a:r>
                  <a:rPr lang="en-US" b="0"/>
                  <a:t>% of GDP</a:t>
                </a:r>
              </a:p>
            </c:rich>
          </c:tx>
          <c:layout>
            <c:manualLayout>
              <c:xMode val="edge"/>
              <c:yMode val="edge"/>
              <c:x val="0.96728981523912938"/>
              <c:y val="0.3574026029004439"/>
            </c:manualLayout>
          </c:layout>
          <c:overlay val="0"/>
        </c:title>
        <c:numFmt formatCode="0.0" sourceLinked="0"/>
        <c:majorTickMark val="none"/>
        <c:minorTickMark val="none"/>
        <c:tickLblPos val="nextTo"/>
        <c:spPr>
          <a:ln w="9525">
            <a:solidFill>
              <a:schemeClr val="tx1"/>
            </a:solidFill>
          </a:ln>
        </c:spPr>
        <c:txPr>
          <a:bodyPr/>
          <a:lstStyle/>
          <a:p>
            <a:pPr algn="ctr">
              <a:defRPr/>
            </a:pPr>
            <a:endParaRPr lang="en-US"/>
          </a:p>
        </c:txPr>
        <c:crossAx val="1058547736"/>
        <c:crosses val="max"/>
        <c:crossBetween val="between"/>
      </c:valAx>
      <c:catAx>
        <c:axId val="105854773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58553312"/>
        <c:crosses val="autoZero"/>
        <c:auto val="1"/>
        <c:lblAlgn val="ctr"/>
        <c:lblOffset val="100"/>
        <c:noMultiLvlLbl val="0"/>
      </c:catAx>
      <c:spPr>
        <a:ln>
          <a:noFill/>
        </a:ln>
      </c:spPr>
    </c:plotArea>
    <c:legend>
      <c:legendPos val="b"/>
      <c:layout>
        <c:manualLayout>
          <c:xMode val="edge"/>
          <c:yMode val="edge"/>
          <c:x val="9.2247662003414624E-2"/>
          <c:y val="0.90482024974150954"/>
          <c:w val="0.83168590576663359"/>
          <c:h val="9.0129245207985376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n-US"/>
        </a:p>
      </c:txPr>
    </c:legend>
    <c:plotVisOnly val="1"/>
    <c:dispBlanksAs val="gap"/>
    <c:showDLblsOverMax val="0"/>
    <c:extLst/>
  </c:chart>
  <c:spPr>
    <a:ln>
      <a:noFill/>
    </a:ln>
  </c:spPr>
  <c:txPr>
    <a:bodyPr/>
    <a:lstStyle/>
    <a:p>
      <a:pPr>
        <a:defRPr sz="900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5312671829334025E-2"/>
          <c:y val="2.2689300934157424E-2"/>
          <c:w val="0.6542812759860126"/>
          <c:h val="0.85949566788022469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'C B4.3.1'!$D$2</c:f>
              <c:strCache>
                <c:ptCount val="1"/>
                <c:pt idx="0">
                  <c:v>Expenditure profile with age-specific income elasticities (2070)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xVal>
            <c:numRef>
              <c:f>'C B4.3.1'!$A$3:$A$20</c:f>
              <c:numCache>
                <c:formatCode>General</c:formatCode>
                <c:ptCount val="18"/>
                <c:pt idx="0">
                  <c:v>2.5</c:v>
                </c:pt>
                <c:pt idx="1">
                  <c:v>7.5</c:v>
                </c:pt>
                <c:pt idx="2">
                  <c:v>12.5</c:v>
                </c:pt>
                <c:pt idx="3">
                  <c:v>17.5</c:v>
                </c:pt>
                <c:pt idx="4">
                  <c:v>22.5</c:v>
                </c:pt>
                <c:pt idx="5">
                  <c:v>27.5</c:v>
                </c:pt>
                <c:pt idx="6">
                  <c:v>32.5</c:v>
                </c:pt>
                <c:pt idx="7">
                  <c:v>37.5</c:v>
                </c:pt>
                <c:pt idx="8">
                  <c:v>42.5</c:v>
                </c:pt>
                <c:pt idx="9">
                  <c:v>47.5</c:v>
                </c:pt>
                <c:pt idx="10">
                  <c:v>52.5</c:v>
                </c:pt>
                <c:pt idx="11">
                  <c:v>57.5</c:v>
                </c:pt>
                <c:pt idx="12">
                  <c:v>62.5</c:v>
                </c:pt>
                <c:pt idx="13">
                  <c:v>67.5</c:v>
                </c:pt>
                <c:pt idx="14">
                  <c:v>72.5</c:v>
                </c:pt>
                <c:pt idx="15">
                  <c:v>77.5</c:v>
                </c:pt>
                <c:pt idx="16">
                  <c:v>82.5</c:v>
                </c:pt>
                <c:pt idx="17">
                  <c:v>87.5</c:v>
                </c:pt>
              </c:numCache>
            </c:numRef>
          </c:xVal>
          <c:yVal>
            <c:numRef>
              <c:f>'C B4.3.1'!$D$3:$D$20</c:f>
              <c:numCache>
                <c:formatCode>0.00</c:formatCode>
                <c:ptCount val="18"/>
                <c:pt idx="0">
                  <c:v>3.4059530463282708</c:v>
                </c:pt>
                <c:pt idx="1">
                  <c:v>2.1024906629198115</c:v>
                </c:pt>
                <c:pt idx="2">
                  <c:v>2.2702389762483279</c:v>
                </c:pt>
                <c:pt idx="3">
                  <c:v>2.3011761688579115</c:v>
                </c:pt>
                <c:pt idx="4">
                  <c:v>1.5730258163626263</c:v>
                </c:pt>
                <c:pt idx="5">
                  <c:v>1.9614815919337421</c:v>
                </c:pt>
                <c:pt idx="6">
                  <c:v>2.6788941149241006</c:v>
                </c:pt>
                <c:pt idx="7">
                  <c:v>2.5128927829293204</c:v>
                </c:pt>
                <c:pt idx="8">
                  <c:v>2.5111794462788417</c:v>
                </c:pt>
                <c:pt idx="9">
                  <c:v>3.2478516845498033</c:v>
                </c:pt>
                <c:pt idx="10">
                  <c:v>3.9805376784651703</c:v>
                </c:pt>
                <c:pt idx="11">
                  <c:v>5.2610385379225448</c:v>
                </c:pt>
                <c:pt idx="12">
                  <c:v>10.320323880135</c:v>
                </c:pt>
                <c:pt idx="13">
                  <c:v>12.899560414560193</c:v>
                </c:pt>
                <c:pt idx="14">
                  <c:v>17.224426144161125</c:v>
                </c:pt>
                <c:pt idx="15">
                  <c:v>19.448783493739143</c:v>
                </c:pt>
                <c:pt idx="16">
                  <c:v>20.590241590375076</c:v>
                </c:pt>
                <c:pt idx="17">
                  <c:v>31.453083741763145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F03-48C7-AE6D-99007600FE29}"/>
            </c:ext>
          </c:extLst>
        </c:ser>
        <c:ser>
          <c:idx val="1"/>
          <c:order val="1"/>
          <c:tx>
            <c:strRef>
              <c:f>'C B4.3.1'!$C$2</c:f>
              <c:strCache>
                <c:ptCount val="1"/>
                <c:pt idx="0">
                  <c:v>Average of expenditure profiles for 2015–2017</c:v>
                </c:pt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none"/>
          </c:marker>
          <c:xVal>
            <c:numRef>
              <c:f>'C B4.3.1'!$A$3:$A$20</c:f>
              <c:numCache>
                <c:formatCode>General</c:formatCode>
                <c:ptCount val="18"/>
                <c:pt idx="0">
                  <c:v>2.5</c:v>
                </c:pt>
                <c:pt idx="1">
                  <c:v>7.5</c:v>
                </c:pt>
                <c:pt idx="2">
                  <c:v>12.5</c:v>
                </c:pt>
                <c:pt idx="3">
                  <c:v>17.5</c:v>
                </c:pt>
                <c:pt idx="4">
                  <c:v>22.5</c:v>
                </c:pt>
                <c:pt idx="5">
                  <c:v>27.5</c:v>
                </c:pt>
                <c:pt idx="6">
                  <c:v>32.5</c:v>
                </c:pt>
                <c:pt idx="7">
                  <c:v>37.5</c:v>
                </c:pt>
                <c:pt idx="8">
                  <c:v>42.5</c:v>
                </c:pt>
                <c:pt idx="9">
                  <c:v>47.5</c:v>
                </c:pt>
                <c:pt idx="10">
                  <c:v>52.5</c:v>
                </c:pt>
                <c:pt idx="11">
                  <c:v>57.5</c:v>
                </c:pt>
                <c:pt idx="12">
                  <c:v>62.5</c:v>
                </c:pt>
                <c:pt idx="13">
                  <c:v>67.5</c:v>
                </c:pt>
                <c:pt idx="14">
                  <c:v>72.5</c:v>
                </c:pt>
                <c:pt idx="15">
                  <c:v>77.5</c:v>
                </c:pt>
                <c:pt idx="16">
                  <c:v>82.5</c:v>
                </c:pt>
                <c:pt idx="17">
                  <c:v>87.5</c:v>
                </c:pt>
              </c:numCache>
            </c:numRef>
          </c:xVal>
          <c:yVal>
            <c:numRef>
              <c:f>'C B4.3.1'!$C$3:$C$20</c:f>
              <c:numCache>
                <c:formatCode>0.00</c:formatCode>
                <c:ptCount val="18"/>
                <c:pt idx="0">
                  <c:v>4.4836164852382474</c:v>
                </c:pt>
                <c:pt idx="1">
                  <c:v>2.4018186873305005</c:v>
                </c:pt>
                <c:pt idx="2">
                  <c:v>2.5062778736097133</c:v>
                </c:pt>
                <c:pt idx="3">
                  <c:v>2.4277151466447444</c:v>
                </c:pt>
                <c:pt idx="4">
                  <c:v>2.0115956586478903</c:v>
                </c:pt>
                <c:pt idx="5">
                  <c:v>2.2629156313057939</c:v>
                </c:pt>
                <c:pt idx="6">
                  <c:v>2.532051760707176</c:v>
                </c:pt>
                <c:pt idx="7">
                  <c:v>2.7665769055442264</c:v>
                </c:pt>
                <c:pt idx="8">
                  <c:v>3.1498823194856378</c:v>
                </c:pt>
                <c:pt idx="9">
                  <c:v>3.9661082842114719</c:v>
                </c:pt>
                <c:pt idx="10">
                  <c:v>5.1138107138483164</c:v>
                </c:pt>
                <c:pt idx="11">
                  <c:v>6.7651670028847057</c:v>
                </c:pt>
                <c:pt idx="12">
                  <c:v>8.9845943000788111</c:v>
                </c:pt>
                <c:pt idx="13">
                  <c:v>10.266977793184621</c:v>
                </c:pt>
                <c:pt idx="14">
                  <c:v>12.978463150846078</c:v>
                </c:pt>
                <c:pt idx="15">
                  <c:v>15.041288982182991</c:v>
                </c:pt>
                <c:pt idx="16">
                  <c:v>15.676471364212722</c:v>
                </c:pt>
                <c:pt idx="17">
                  <c:v>15.865053925540321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F03-48C7-AE6D-99007600FE29}"/>
            </c:ext>
          </c:extLst>
        </c:ser>
        <c:ser>
          <c:idx val="2"/>
          <c:order val="2"/>
          <c:tx>
            <c:strRef>
              <c:f>'C B4.3.1'!$F$2</c:f>
              <c:strCache>
                <c:ptCount val="1"/>
                <c:pt idx="0">
                  <c:v>DRC profile</c:v>
                </c:pt>
              </c:strCache>
            </c:strRef>
          </c:tx>
          <c:spPr>
            <a:ln w="28575" cap="rnd">
              <a:solidFill>
                <a:schemeClr val="bg1">
                  <a:lumMod val="50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'C B4.3.1'!$A$3:$A$20</c:f>
              <c:numCache>
                <c:formatCode>General</c:formatCode>
                <c:ptCount val="18"/>
                <c:pt idx="0">
                  <c:v>2.5</c:v>
                </c:pt>
                <c:pt idx="1">
                  <c:v>7.5</c:v>
                </c:pt>
                <c:pt idx="2">
                  <c:v>12.5</c:v>
                </c:pt>
                <c:pt idx="3">
                  <c:v>17.5</c:v>
                </c:pt>
                <c:pt idx="4">
                  <c:v>22.5</c:v>
                </c:pt>
                <c:pt idx="5">
                  <c:v>27.5</c:v>
                </c:pt>
                <c:pt idx="6">
                  <c:v>32.5</c:v>
                </c:pt>
                <c:pt idx="7">
                  <c:v>37.5</c:v>
                </c:pt>
                <c:pt idx="8">
                  <c:v>42.5</c:v>
                </c:pt>
                <c:pt idx="9">
                  <c:v>47.5</c:v>
                </c:pt>
                <c:pt idx="10">
                  <c:v>52.5</c:v>
                </c:pt>
                <c:pt idx="11">
                  <c:v>57.5</c:v>
                </c:pt>
                <c:pt idx="12">
                  <c:v>62.5</c:v>
                </c:pt>
                <c:pt idx="13">
                  <c:v>67.5</c:v>
                </c:pt>
                <c:pt idx="14">
                  <c:v>72.5</c:v>
                </c:pt>
                <c:pt idx="15">
                  <c:v>77.5</c:v>
                </c:pt>
                <c:pt idx="16">
                  <c:v>82.5</c:v>
                </c:pt>
                <c:pt idx="17">
                  <c:v>87.5</c:v>
                </c:pt>
              </c:numCache>
            </c:numRef>
          </c:xVal>
          <c:yVal>
            <c:numRef>
              <c:f>'C B4.3.1'!$F$3:$F$20</c:f>
              <c:numCache>
                <c:formatCode>0.00</c:formatCode>
                <c:ptCount val="18"/>
                <c:pt idx="0">
                  <c:v>4.4394186340708801</c:v>
                </c:pt>
                <c:pt idx="1">
                  <c:v>2.3963342359199475</c:v>
                </c:pt>
                <c:pt idx="2">
                  <c:v>2.5001369614207096</c:v>
                </c:pt>
                <c:pt idx="3">
                  <c:v>2.4032910236899792</c:v>
                </c:pt>
                <c:pt idx="4">
                  <c:v>1.9711219410649374</c:v>
                </c:pt>
                <c:pt idx="5">
                  <c:v>2.2181985709971483</c:v>
                </c:pt>
                <c:pt idx="6">
                  <c:v>2.4775090504212489</c:v>
                </c:pt>
                <c:pt idx="7">
                  <c:v>2.6984580426702633</c:v>
                </c:pt>
                <c:pt idx="8">
                  <c:v>3.0354551936916363</c:v>
                </c:pt>
                <c:pt idx="9">
                  <c:v>3.7760687960041435</c:v>
                </c:pt>
                <c:pt idx="10">
                  <c:v>4.793831146752221</c:v>
                </c:pt>
                <c:pt idx="11">
                  <c:v>6.2700441259476154</c:v>
                </c:pt>
                <c:pt idx="12">
                  <c:v>8.1521711440816116</c:v>
                </c:pt>
                <c:pt idx="13">
                  <c:v>9.1841327897387615</c:v>
                </c:pt>
                <c:pt idx="14">
                  <c:v>11.664009952524696</c:v>
                </c:pt>
                <c:pt idx="15">
                  <c:v>13.780449489678471</c:v>
                </c:pt>
                <c:pt idx="16">
                  <c:v>14.711140966476041</c:v>
                </c:pt>
                <c:pt idx="17">
                  <c:v>15.865053925540321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F03-48C7-AE6D-99007600FE29}"/>
            </c:ext>
          </c:extLst>
        </c:ser>
        <c:ser>
          <c:idx val="3"/>
          <c:order val="3"/>
          <c:tx>
            <c:strRef>
              <c:f>'C B4.3.1'!$E$2</c:f>
              <c:strCache>
                <c:ptCount val="1"/>
                <c:pt idx="0">
                  <c:v>Healthy ageing profile (2070)</c:v>
                </c:pt>
              </c:strCache>
            </c:strRef>
          </c:tx>
          <c:spPr>
            <a:ln w="285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'C B4.3.1'!$B$3:$B$20</c:f>
              <c:numCache>
                <c:formatCode>0.00</c:formatCode>
                <c:ptCount val="18"/>
                <c:pt idx="0">
                  <c:v>2.7927499999999998</c:v>
                </c:pt>
                <c:pt idx="1">
                  <c:v>8.3782499999999995</c:v>
                </c:pt>
                <c:pt idx="2">
                  <c:v>13.963749999999999</c:v>
                </c:pt>
                <c:pt idx="3">
                  <c:v>19.549250000000001</c:v>
                </c:pt>
                <c:pt idx="4">
                  <c:v>25.134749999999997</c:v>
                </c:pt>
                <c:pt idx="5">
                  <c:v>30.72025</c:v>
                </c:pt>
                <c:pt idx="6">
                  <c:v>36.305750000000003</c:v>
                </c:pt>
                <c:pt idx="7">
                  <c:v>41.891249999999999</c:v>
                </c:pt>
                <c:pt idx="8">
                  <c:v>47.476749999999996</c:v>
                </c:pt>
                <c:pt idx="9">
                  <c:v>53.062249999999999</c:v>
                </c:pt>
                <c:pt idx="10">
                  <c:v>58.647750000000002</c:v>
                </c:pt>
                <c:pt idx="11">
                  <c:v>64.233249999999998</c:v>
                </c:pt>
                <c:pt idx="12">
                  <c:v>69.818749999999994</c:v>
                </c:pt>
                <c:pt idx="13">
                  <c:v>75.40424999999999</c:v>
                </c:pt>
                <c:pt idx="14">
                  <c:v>80.989750000000001</c:v>
                </c:pt>
                <c:pt idx="15">
                  <c:v>86.575249999999997</c:v>
                </c:pt>
                <c:pt idx="16">
                  <c:v>92.160750000000007</c:v>
                </c:pt>
                <c:pt idx="17">
                  <c:v>97.746250000000003</c:v>
                </c:pt>
              </c:numCache>
            </c:numRef>
          </c:xVal>
          <c:yVal>
            <c:numRef>
              <c:f>'C B4.3.1'!$E$3:$E$20</c:f>
              <c:numCache>
                <c:formatCode>0.00</c:formatCode>
                <c:ptCount val="18"/>
                <c:pt idx="0">
                  <c:v>4.4836164852382474</c:v>
                </c:pt>
                <c:pt idx="1">
                  <c:v>2.4018186873305005</c:v>
                </c:pt>
                <c:pt idx="2">
                  <c:v>2.5062778736097133</c:v>
                </c:pt>
                <c:pt idx="3">
                  <c:v>2.4277151466447444</c:v>
                </c:pt>
                <c:pt idx="4">
                  <c:v>2.0115956586478903</c:v>
                </c:pt>
                <c:pt idx="5">
                  <c:v>2.2629156313057939</c:v>
                </c:pt>
                <c:pt idx="6">
                  <c:v>2.532051760707176</c:v>
                </c:pt>
                <c:pt idx="7">
                  <c:v>2.7665769055442264</c:v>
                </c:pt>
                <c:pt idx="8">
                  <c:v>3.1498823194856378</c:v>
                </c:pt>
                <c:pt idx="9">
                  <c:v>3.9661082842114719</c:v>
                </c:pt>
                <c:pt idx="10">
                  <c:v>5.1138107138483164</c:v>
                </c:pt>
                <c:pt idx="11">
                  <c:v>6.7651670028847057</c:v>
                </c:pt>
                <c:pt idx="12">
                  <c:v>8.9845943000788111</c:v>
                </c:pt>
                <c:pt idx="13">
                  <c:v>10.266977793184621</c:v>
                </c:pt>
                <c:pt idx="14">
                  <c:v>12.978463150846078</c:v>
                </c:pt>
                <c:pt idx="15">
                  <c:v>15.041288982182991</c:v>
                </c:pt>
                <c:pt idx="16">
                  <c:v>15.676471364212722</c:v>
                </c:pt>
                <c:pt idx="17">
                  <c:v>15.865053925540321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F03-48C7-AE6D-99007600FE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20540671"/>
        <c:axId val="2020491583"/>
      </c:scatterChart>
      <c:valAx>
        <c:axId val="2020540671"/>
        <c:scaling>
          <c:orientation val="minMax"/>
          <c:max val="1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cs-CZ"/>
                  <a:t>Age</a:t>
                </a:r>
              </a:p>
            </c:rich>
          </c:tx>
          <c:layout>
            <c:manualLayout>
              <c:xMode val="edge"/>
              <c:yMode val="edge"/>
              <c:x val="0.38334225780305892"/>
              <c:y val="0.9521895155547417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alpha val="9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2020491583"/>
        <c:crosses val="autoZero"/>
        <c:crossBetween val="midCat"/>
      </c:valAx>
      <c:valAx>
        <c:axId val="20204915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cs-CZ" baseline="0"/>
                  <a:t>Annual e</a:t>
                </a:r>
                <a:r>
                  <a:rPr lang="cs-CZ"/>
                  <a:t>xpenditure</a:t>
                </a:r>
                <a:r>
                  <a:rPr lang="cs-CZ" baseline="0"/>
                  <a:t> (% of GDP per capita)</a:t>
                </a:r>
                <a:endParaRPr lang="cs-CZ"/>
              </a:p>
            </c:rich>
          </c:tx>
          <c:layout>
            <c:manualLayout>
              <c:xMode val="edge"/>
              <c:yMode val="edge"/>
              <c:x val="2.710942091990823E-3"/>
              <c:y val="0.1803183473033612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#,##0.0" sourceLinked="0"/>
        <c:majorTickMark val="none"/>
        <c:minorTickMark val="none"/>
        <c:tickLblPos val="nextTo"/>
        <c:spPr>
          <a:noFill/>
          <a:ln w="952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202054067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7569158344371"/>
          <c:y val="2.8063362808578327E-2"/>
          <c:w val="0.24243084165562892"/>
          <c:h val="0.9212115990971587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1985458339446686E-2"/>
          <c:y val="1.1233054247592062E-2"/>
          <c:w val="0.80061750821519995"/>
          <c:h val="0.95351802381126216"/>
        </c:manualLayout>
      </c:layout>
      <c:lineChart>
        <c:grouping val="standard"/>
        <c:varyColors val="0"/>
        <c:ser>
          <c:idx val="2"/>
          <c:order val="0"/>
          <c:tx>
            <c:strRef>
              <c:f>'C 4.3.1'!$C$2</c:f>
              <c:strCache>
                <c:ptCount val="1"/>
                <c:pt idx="0">
                  <c:v>Care allowance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'C 4.3.1'!$A$3:$A$53</c:f>
              <c:numCache>
                <c:formatCode>General</c:formatCode>
                <c:ptCount val="51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  <c:pt idx="16">
                  <c:v>2037</c:v>
                </c:pt>
                <c:pt idx="17">
                  <c:v>2038</c:v>
                </c:pt>
                <c:pt idx="18">
                  <c:v>2039</c:v>
                </c:pt>
                <c:pt idx="19">
                  <c:v>2040</c:v>
                </c:pt>
                <c:pt idx="20">
                  <c:v>2041</c:v>
                </c:pt>
                <c:pt idx="21">
                  <c:v>2042</c:v>
                </c:pt>
                <c:pt idx="22">
                  <c:v>2043</c:v>
                </c:pt>
                <c:pt idx="23">
                  <c:v>2044</c:v>
                </c:pt>
                <c:pt idx="24">
                  <c:v>2045</c:v>
                </c:pt>
                <c:pt idx="25">
                  <c:v>2046</c:v>
                </c:pt>
                <c:pt idx="26">
                  <c:v>2047</c:v>
                </c:pt>
                <c:pt idx="27">
                  <c:v>2048</c:v>
                </c:pt>
                <c:pt idx="28">
                  <c:v>2049</c:v>
                </c:pt>
                <c:pt idx="29">
                  <c:v>2050</c:v>
                </c:pt>
                <c:pt idx="30">
                  <c:v>2051</c:v>
                </c:pt>
                <c:pt idx="31">
                  <c:v>2052</c:v>
                </c:pt>
                <c:pt idx="32">
                  <c:v>2053</c:v>
                </c:pt>
                <c:pt idx="33">
                  <c:v>2054</c:v>
                </c:pt>
                <c:pt idx="34">
                  <c:v>2055</c:v>
                </c:pt>
                <c:pt idx="35">
                  <c:v>2056</c:v>
                </c:pt>
                <c:pt idx="36">
                  <c:v>2057</c:v>
                </c:pt>
                <c:pt idx="37">
                  <c:v>2058</c:v>
                </c:pt>
                <c:pt idx="38">
                  <c:v>2059</c:v>
                </c:pt>
                <c:pt idx="39">
                  <c:v>2060</c:v>
                </c:pt>
                <c:pt idx="40">
                  <c:v>2061</c:v>
                </c:pt>
                <c:pt idx="41">
                  <c:v>2062</c:v>
                </c:pt>
                <c:pt idx="42">
                  <c:v>2063</c:v>
                </c:pt>
                <c:pt idx="43">
                  <c:v>2064</c:v>
                </c:pt>
                <c:pt idx="44">
                  <c:v>2065</c:v>
                </c:pt>
                <c:pt idx="45">
                  <c:v>2066</c:v>
                </c:pt>
                <c:pt idx="46">
                  <c:v>2067</c:v>
                </c:pt>
                <c:pt idx="47">
                  <c:v>2068</c:v>
                </c:pt>
                <c:pt idx="48">
                  <c:v>2069</c:v>
                </c:pt>
                <c:pt idx="49">
                  <c:v>2070</c:v>
                </c:pt>
                <c:pt idx="50">
                  <c:v>2071</c:v>
                </c:pt>
              </c:numCache>
            </c:numRef>
          </c:cat>
          <c:val>
            <c:numRef>
              <c:f>'C 4.3.1'!$C$3:$C$53</c:f>
              <c:numCache>
                <c:formatCode>0.0</c:formatCode>
                <c:ptCount val="51"/>
                <c:pt idx="0">
                  <c:v>0.60256646707673711</c:v>
                </c:pt>
                <c:pt idx="1">
                  <c:v>0.60013702869114893</c:v>
                </c:pt>
                <c:pt idx="2">
                  <c:v>0.6136582660114086</c:v>
                </c:pt>
                <c:pt idx="3">
                  <c:v>0.62851291141346211</c:v>
                </c:pt>
                <c:pt idx="4">
                  <c:v>0.64235019183658659</c:v>
                </c:pt>
                <c:pt idx="5">
                  <c:v>0.65849329838656367</c:v>
                </c:pt>
                <c:pt idx="6">
                  <c:v>0.67597877541788975</c:v>
                </c:pt>
                <c:pt idx="7">
                  <c:v>0.69208091842097208</c:v>
                </c:pt>
                <c:pt idx="8">
                  <c:v>0.71021725013865356</c:v>
                </c:pt>
                <c:pt idx="9">
                  <c:v>0.72879080762321879</c:v>
                </c:pt>
                <c:pt idx="10">
                  <c:v>0.74721853775384783</c:v>
                </c:pt>
                <c:pt idx="11">
                  <c:v>0.76661985805671251</c:v>
                </c:pt>
                <c:pt idx="12">
                  <c:v>0.78589185358140157</c:v>
                </c:pt>
                <c:pt idx="13">
                  <c:v>0.80609025991707217</c:v>
                </c:pt>
                <c:pt idx="14">
                  <c:v>0.82637225350749666</c:v>
                </c:pt>
                <c:pt idx="15">
                  <c:v>0.84680675235396208</c:v>
                </c:pt>
                <c:pt idx="16">
                  <c:v>0.86668589371636973</c:v>
                </c:pt>
                <c:pt idx="17">
                  <c:v>0.88636899216682363</c:v>
                </c:pt>
                <c:pt idx="18">
                  <c:v>0.90635158845658093</c:v>
                </c:pt>
                <c:pt idx="19">
                  <c:v>0.92575527807101032</c:v>
                </c:pt>
                <c:pt idx="20">
                  <c:v>0.9446055924066965</c:v>
                </c:pt>
                <c:pt idx="21">
                  <c:v>0.96286190881993161</c:v>
                </c:pt>
                <c:pt idx="22">
                  <c:v>0.9801692883350408</c:v>
                </c:pt>
                <c:pt idx="23">
                  <c:v>0.99663924005737403</c:v>
                </c:pt>
                <c:pt idx="24">
                  <c:v>1.0126784633735648</c:v>
                </c:pt>
                <c:pt idx="25">
                  <c:v>1.0278102119267074</c:v>
                </c:pt>
                <c:pt idx="26">
                  <c:v>1.0423474821169187</c:v>
                </c:pt>
                <c:pt idx="27">
                  <c:v>1.0579433416391604</c:v>
                </c:pt>
                <c:pt idx="28">
                  <c:v>1.0751209320563437</c:v>
                </c:pt>
                <c:pt idx="29">
                  <c:v>1.0939128472495925</c:v>
                </c:pt>
                <c:pt idx="30">
                  <c:v>1.11443970326772</c:v>
                </c:pt>
                <c:pt idx="31">
                  <c:v>1.1367723928217426</c:v>
                </c:pt>
                <c:pt idx="32">
                  <c:v>1.1610316707866748</c:v>
                </c:pt>
                <c:pt idx="33">
                  <c:v>1.1870313482762125</c:v>
                </c:pt>
                <c:pt idx="34">
                  <c:v>1.2140427771154063</c:v>
                </c:pt>
                <c:pt idx="35">
                  <c:v>1.2421151085971935</c:v>
                </c:pt>
                <c:pt idx="36">
                  <c:v>1.2705714442118117</c:v>
                </c:pt>
                <c:pt idx="37">
                  <c:v>1.2987661649167042</c:v>
                </c:pt>
                <c:pt idx="38">
                  <c:v>1.3263385662302836</c:v>
                </c:pt>
                <c:pt idx="39">
                  <c:v>1.3515230208240381</c:v>
                </c:pt>
                <c:pt idx="40">
                  <c:v>1.3734943810675921</c:v>
                </c:pt>
                <c:pt idx="41">
                  <c:v>1.3927934808559546</c:v>
                </c:pt>
                <c:pt idx="42">
                  <c:v>1.4096017558628382</c:v>
                </c:pt>
                <c:pt idx="43">
                  <c:v>1.4234475115235066</c:v>
                </c:pt>
                <c:pt idx="44">
                  <c:v>1.4345714062690407</c:v>
                </c:pt>
                <c:pt idx="45">
                  <c:v>1.4432844568829273</c:v>
                </c:pt>
                <c:pt idx="46">
                  <c:v>1.4492694973799594</c:v>
                </c:pt>
                <c:pt idx="47">
                  <c:v>1.4525265397981946</c:v>
                </c:pt>
                <c:pt idx="48">
                  <c:v>1.4531798011446142</c:v>
                </c:pt>
                <c:pt idx="49">
                  <c:v>1.4515179731241059</c:v>
                </c:pt>
                <c:pt idx="50">
                  <c:v>1.4483857888811296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158-4F81-B1B2-44C43E76794D}"/>
            </c:ext>
          </c:extLst>
        </c:ser>
        <c:ser>
          <c:idx val="3"/>
          <c:order val="1"/>
          <c:tx>
            <c:strRef>
              <c:f>'C 4.3.1'!$E$2</c:f>
              <c:strCache>
                <c:ptCount val="1"/>
                <c:pt idx="0">
                  <c:v>Parental allowance</c:v>
                </c:pt>
              </c:strCache>
            </c:strRef>
          </c:tx>
          <c:spPr>
            <a:ln w="28575" cap="rnd">
              <a:solidFill>
                <a:srgbClr val="0070C0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'C 4.3.1'!$A$3:$A$53</c:f>
              <c:numCache>
                <c:formatCode>General</c:formatCode>
                <c:ptCount val="51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  <c:pt idx="16">
                  <c:v>2037</c:v>
                </c:pt>
                <c:pt idx="17">
                  <c:v>2038</c:v>
                </c:pt>
                <c:pt idx="18">
                  <c:v>2039</c:v>
                </c:pt>
                <c:pt idx="19">
                  <c:v>2040</c:v>
                </c:pt>
                <c:pt idx="20">
                  <c:v>2041</c:v>
                </c:pt>
                <c:pt idx="21">
                  <c:v>2042</c:v>
                </c:pt>
                <c:pt idx="22">
                  <c:v>2043</c:v>
                </c:pt>
                <c:pt idx="23">
                  <c:v>2044</c:v>
                </c:pt>
                <c:pt idx="24">
                  <c:v>2045</c:v>
                </c:pt>
                <c:pt idx="25">
                  <c:v>2046</c:v>
                </c:pt>
                <c:pt idx="26">
                  <c:v>2047</c:v>
                </c:pt>
                <c:pt idx="27">
                  <c:v>2048</c:v>
                </c:pt>
                <c:pt idx="28">
                  <c:v>2049</c:v>
                </c:pt>
                <c:pt idx="29">
                  <c:v>2050</c:v>
                </c:pt>
                <c:pt idx="30">
                  <c:v>2051</c:v>
                </c:pt>
                <c:pt idx="31">
                  <c:v>2052</c:v>
                </c:pt>
                <c:pt idx="32">
                  <c:v>2053</c:v>
                </c:pt>
                <c:pt idx="33">
                  <c:v>2054</c:v>
                </c:pt>
                <c:pt idx="34">
                  <c:v>2055</c:v>
                </c:pt>
                <c:pt idx="35">
                  <c:v>2056</c:v>
                </c:pt>
                <c:pt idx="36">
                  <c:v>2057</c:v>
                </c:pt>
                <c:pt idx="37">
                  <c:v>2058</c:v>
                </c:pt>
                <c:pt idx="38">
                  <c:v>2059</c:v>
                </c:pt>
                <c:pt idx="39">
                  <c:v>2060</c:v>
                </c:pt>
                <c:pt idx="40">
                  <c:v>2061</c:v>
                </c:pt>
                <c:pt idx="41">
                  <c:v>2062</c:v>
                </c:pt>
                <c:pt idx="42">
                  <c:v>2063</c:v>
                </c:pt>
                <c:pt idx="43">
                  <c:v>2064</c:v>
                </c:pt>
                <c:pt idx="44">
                  <c:v>2065</c:v>
                </c:pt>
                <c:pt idx="45">
                  <c:v>2066</c:v>
                </c:pt>
                <c:pt idx="46">
                  <c:v>2067</c:v>
                </c:pt>
                <c:pt idx="47">
                  <c:v>2068</c:v>
                </c:pt>
                <c:pt idx="48">
                  <c:v>2069</c:v>
                </c:pt>
                <c:pt idx="49">
                  <c:v>2070</c:v>
                </c:pt>
                <c:pt idx="50">
                  <c:v>2071</c:v>
                </c:pt>
              </c:numCache>
            </c:numRef>
          </c:cat>
          <c:val>
            <c:numRef>
              <c:f>'C 4.3.1'!$E$3:$E$53</c:f>
              <c:numCache>
                <c:formatCode>0.0</c:formatCode>
                <c:ptCount val="51"/>
                <c:pt idx="0">
                  <c:v>0.75760834520535425</c:v>
                </c:pt>
                <c:pt idx="1">
                  <c:v>0.7467495114864271</c:v>
                </c:pt>
                <c:pt idx="2">
                  <c:v>0.73402859577590673</c:v>
                </c:pt>
                <c:pt idx="3">
                  <c:v>0.72161317612412523</c:v>
                </c:pt>
                <c:pt idx="4">
                  <c:v>0.70749419915295375</c:v>
                </c:pt>
                <c:pt idx="5">
                  <c:v>0.69541257740161544</c:v>
                </c:pt>
                <c:pt idx="6">
                  <c:v>0.68451637460931203</c:v>
                </c:pt>
                <c:pt idx="7">
                  <c:v>0.6727395572258299</c:v>
                </c:pt>
                <c:pt idx="8">
                  <c:v>0.66398087925231808</c:v>
                </c:pt>
                <c:pt idx="9">
                  <c:v>0.65729562496244809</c:v>
                </c:pt>
                <c:pt idx="10">
                  <c:v>0.65232850885778471</c:v>
                </c:pt>
                <c:pt idx="11">
                  <c:v>0.65057961689145949</c:v>
                </c:pt>
                <c:pt idx="12">
                  <c:v>0.65138979831642108</c:v>
                </c:pt>
                <c:pt idx="13">
                  <c:v>0.6559428970380673</c:v>
                </c:pt>
                <c:pt idx="14">
                  <c:v>0.66337521413439859</c:v>
                </c:pt>
                <c:pt idx="15">
                  <c:v>0.67381304163348066</c:v>
                </c:pt>
                <c:pt idx="16">
                  <c:v>0.68664825462304346</c:v>
                </c:pt>
                <c:pt idx="17">
                  <c:v>0.70181711535641045</c:v>
                </c:pt>
                <c:pt idx="18">
                  <c:v>0.71865771078967033</c:v>
                </c:pt>
                <c:pt idx="19">
                  <c:v>0.73600576611287927</c:v>
                </c:pt>
                <c:pt idx="20">
                  <c:v>0.75259469540828372</c:v>
                </c:pt>
                <c:pt idx="21">
                  <c:v>0.76768427587232746</c:v>
                </c:pt>
                <c:pt idx="22">
                  <c:v>0.78086071578682226</c:v>
                </c:pt>
                <c:pt idx="23">
                  <c:v>0.7922228051028366</c:v>
                </c:pt>
                <c:pt idx="24">
                  <c:v>0.8016743612940358</c:v>
                </c:pt>
                <c:pt idx="25">
                  <c:v>0.80906564269818526</c:v>
                </c:pt>
                <c:pt idx="26">
                  <c:v>0.81491672757643596</c:v>
                </c:pt>
                <c:pt idx="27">
                  <c:v>0.81980799933791881</c:v>
                </c:pt>
                <c:pt idx="28">
                  <c:v>0.8238010171319331</c:v>
                </c:pt>
                <c:pt idx="29">
                  <c:v>0.82694742867699067</c:v>
                </c:pt>
                <c:pt idx="30">
                  <c:v>0.82915905488117958</c:v>
                </c:pt>
                <c:pt idx="31">
                  <c:v>0.83011847911896586</c:v>
                </c:pt>
                <c:pt idx="32">
                  <c:v>0.82999361544165251</c:v>
                </c:pt>
                <c:pt idx="33">
                  <c:v>0.82898046157103711</c:v>
                </c:pt>
                <c:pt idx="34">
                  <c:v>0.82715033142733674</c:v>
                </c:pt>
                <c:pt idx="35">
                  <c:v>0.82481285799869808</c:v>
                </c:pt>
                <c:pt idx="36">
                  <c:v>0.82194408895134885</c:v>
                </c:pt>
                <c:pt idx="37">
                  <c:v>0.81837469134126395</c:v>
                </c:pt>
                <c:pt idx="38">
                  <c:v>0.81435266714857246</c:v>
                </c:pt>
                <c:pt idx="39">
                  <c:v>0.8096483777889536</c:v>
                </c:pt>
                <c:pt idx="40">
                  <c:v>0.80464150690990244</c:v>
                </c:pt>
                <c:pt idx="41">
                  <c:v>0.79996154514457751</c:v>
                </c:pt>
                <c:pt idx="42">
                  <c:v>0.79614283107513029</c:v>
                </c:pt>
                <c:pt idx="43">
                  <c:v>0.79344816263780715</c:v>
                </c:pt>
                <c:pt idx="44">
                  <c:v>0.79192323451474089</c:v>
                </c:pt>
                <c:pt idx="45">
                  <c:v>0.79168162344057835</c:v>
                </c:pt>
                <c:pt idx="46">
                  <c:v>0.79262564760327037</c:v>
                </c:pt>
                <c:pt idx="47">
                  <c:v>0.79460994181314204</c:v>
                </c:pt>
                <c:pt idx="48">
                  <c:v>0.7975022112669492</c:v>
                </c:pt>
                <c:pt idx="49">
                  <c:v>0.80131562852854965</c:v>
                </c:pt>
                <c:pt idx="50">
                  <c:v>0.80597389616241855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158-4F81-B1B2-44C43E76794D}"/>
            </c:ext>
          </c:extLst>
        </c:ser>
        <c:ser>
          <c:idx val="5"/>
          <c:order val="2"/>
          <c:tx>
            <c:strRef>
              <c:f>'C 4.3.1'!$F$2</c:f>
              <c:strCache>
                <c:ptCount val="1"/>
                <c:pt idx="0">
                  <c:v>Tax advantage for children</c:v>
                </c:pt>
              </c:strCache>
            </c:strRef>
          </c:tx>
          <c:spPr>
            <a:ln w="285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'C 4.3.1'!$A$3:$A$53</c:f>
              <c:numCache>
                <c:formatCode>General</c:formatCode>
                <c:ptCount val="51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  <c:pt idx="16">
                  <c:v>2037</c:v>
                </c:pt>
                <c:pt idx="17">
                  <c:v>2038</c:v>
                </c:pt>
                <c:pt idx="18">
                  <c:v>2039</c:v>
                </c:pt>
                <c:pt idx="19">
                  <c:v>2040</c:v>
                </c:pt>
                <c:pt idx="20">
                  <c:v>2041</c:v>
                </c:pt>
                <c:pt idx="21">
                  <c:v>2042</c:v>
                </c:pt>
                <c:pt idx="22">
                  <c:v>2043</c:v>
                </c:pt>
                <c:pt idx="23">
                  <c:v>2044</c:v>
                </c:pt>
                <c:pt idx="24">
                  <c:v>2045</c:v>
                </c:pt>
                <c:pt idx="25">
                  <c:v>2046</c:v>
                </c:pt>
                <c:pt idx="26">
                  <c:v>2047</c:v>
                </c:pt>
                <c:pt idx="27">
                  <c:v>2048</c:v>
                </c:pt>
                <c:pt idx="28">
                  <c:v>2049</c:v>
                </c:pt>
                <c:pt idx="29">
                  <c:v>2050</c:v>
                </c:pt>
                <c:pt idx="30">
                  <c:v>2051</c:v>
                </c:pt>
                <c:pt idx="31">
                  <c:v>2052</c:v>
                </c:pt>
                <c:pt idx="32">
                  <c:v>2053</c:v>
                </c:pt>
                <c:pt idx="33">
                  <c:v>2054</c:v>
                </c:pt>
                <c:pt idx="34">
                  <c:v>2055</c:v>
                </c:pt>
                <c:pt idx="35">
                  <c:v>2056</c:v>
                </c:pt>
                <c:pt idx="36">
                  <c:v>2057</c:v>
                </c:pt>
                <c:pt idx="37">
                  <c:v>2058</c:v>
                </c:pt>
                <c:pt idx="38">
                  <c:v>2059</c:v>
                </c:pt>
                <c:pt idx="39">
                  <c:v>2060</c:v>
                </c:pt>
                <c:pt idx="40">
                  <c:v>2061</c:v>
                </c:pt>
                <c:pt idx="41">
                  <c:v>2062</c:v>
                </c:pt>
                <c:pt idx="42">
                  <c:v>2063</c:v>
                </c:pt>
                <c:pt idx="43">
                  <c:v>2064</c:v>
                </c:pt>
                <c:pt idx="44">
                  <c:v>2065</c:v>
                </c:pt>
                <c:pt idx="45">
                  <c:v>2066</c:v>
                </c:pt>
                <c:pt idx="46">
                  <c:v>2067</c:v>
                </c:pt>
                <c:pt idx="47">
                  <c:v>2068</c:v>
                </c:pt>
                <c:pt idx="48">
                  <c:v>2069</c:v>
                </c:pt>
                <c:pt idx="49">
                  <c:v>2070</c:v>
                </c:pt>
                <c:pt idx="50">
                  <c:v>2071</c:v>
                </c:pt>
              </c:numCache>
            </c:numRef>
          </c:cat>
          <c:val>
            <c:numRef>
              <c:f>'C 4.3.1'!$F$3:$F$53</c:f>
              <c:numCache>
                <c:formatCode>0.0</c:formatCode>
                <c:ptCount val="51"/>
                <c:pt idx="0">
                  <c:v>0.52647143989129164</c:v>
                </c:pt>
                <c:pt idx="1">
                  <c:v>0.53058393552024452</c:v>
                </c:pt>
                <c:pt idx="2">
                  <c:v>0.53441181307490382</c:v>
                </c:pt>
                <c:pt idx="3">
                  <c:v>0.53869149151581841</c:v>
                </c:pt>
                <c:pt idx="4">
                  <c:v>0.54047331517631825</c:v>
                </c:pt>
                <c:pt idx="5">
                  <c:v>0.54246880299808808</c:v>
                </c:pt>
                <c:pt idx="6">
                  <c:v>0.54376709258861033</c:v>
                </c:pt>
                <c:pt idx="7">
                  <c:v>0.54162080977827265</c:v>
                </c:pt>
                <c:pt idx="8">
                  <c:v>0.5395944328485599</c:v>
                </c:pt>
                <c:pt idx="9">
                  <c:v>0.5375452014215768</c:v>
                </c:pt>
                <c:pt idx="10">
                  <c:v>0.53515940156331354</c:v>
                </c:pt>
                <c:pt idx="11">
                  <c:v>0.53441350202070348</c:v>
                </c:pt>
                <c:pt idx="12">
                  <c:v>0.53333593937144452</c:v>
                </c:pt>
                <c:pt idx="13">
                  <c:v>0.53301651118397142</c:v>
                </c:pt>
                <c:pt idx="14">
                  <c:v>0.53200613015781251</c:v>
                </c:pt>
                <c:pt idx="15">
                  <c:v>0.5313242837119897</c:v>
                </c:pt>
                <c:pt idx="16">
                  <c:v>0.53116478910808584</c:v>
                </c:pt>
                <c:pt idx="17">
                  <c:v>0.53195527947493082</c:v>
                </c:pt>
                <c:pt idx="18">
                  <c:v>0.53472677759773313</c:v>
                </c:pt>
                <c:pt idx="19">
                  <c:v>0.5384540768092998</c:v>
                </c:pt>
                <c:pt idx="20">
                  <c:v>0.54286677312430109</c:v>
                </c:pt>
                <c:pt idx="21">
                  <c:v>0.54753560040661986</c:v>
                </c:pt>
                <c:pt idx="22">
                  <c:v>0.55243277486447617</c:v>
                </c:pt>
                <c:pt idx="23">
                  <c:v>0.55746176233739209</c:v>
                </c:pt>
                <c:pt idx="24">
                  <c:v>0.56236430057058817</c:v>
                </c:pt>
                <c:pt idx="25">
                  <c:v>0.56697270662560062</c:v>
                </c:pt>
                <c:pt idx="26">
                  <c:v>0.57158647274545005</c:v>
                </c:pt>
                <c:pt idx="27">
                  <c:v>0.57649858222850026</c:v>
                </c:pt>
                <c:pt idx="28">
                  <c:v>0.58175761657836844</c:v>
                </c:pt>
                <c:pt idx="29">
                  <c:v>0.58731859658900376</c:v>
                </c:pt>
                <c:pt idx="30">
                  <c:v>0.59306517784228363</c:v>
                </c:pt>
                <c:pt idx="31">
                  <c:v>0.59880861748036374</c:v>
                </c:pt>
                <c:pt idx="32">
                  <c:v>0.60448056559251484</c:v>
                </c:pt>
                <c:pt idx="33">
                  <c:v>0.60998749918933559</c:v>
                </c:pt>
                <c:pt idx="34">
                  <c:v>0.61507335643038052</c:v>
                </c:pt>
                <c:pt idx="35">
                  <c:v>0.61969953013076706</c:v>
                </c:pt>
                <c:pt idx="36">
                  <c:v>0.62359559352830674</c:v>
                </c:pt>
                <c:pt idx="37">
                  <c:v>0.62638760600393473</c:v>
                </c:pt>
                <c:pt idx="38">
                  <c:v>0.62804274760459367</c:v>
                </c:pt>
                <c:pt idx="39">
                  <c:v>0.62819771841539618</c:v>
                </c:pt>
                <c:pt idx="40">
                  <c:v>0.62700670774359235</c:v>
                </c:pt>
                <c:pt idx="41">
                  <c:v>0.6248758889011049</c:v>
                </c:pt>
                <c:pt idx="42">
                  <c:v>0.6221923792636197</c:v>
                </c:pt>
                <c:pt idx="43">
                  <c:v>0.61918678257835047</c:v>
                </c:pt>
                <c:pt idx="44">
                  <c:v>0.61597303487113608</c:v>
                </c:pt>
                <c:pt idx="45">
                  <c:v>0.61276761721011297</c:v>
                </c:pt>
                <c:pt idx="46">
                  <c:v>0.60966546589186854</c:v>
                </c:pt>
                <c:pt idx="47">
                  <c:v>0.60675957513135137</c:v>
                </c:pt>
                <c:pt idx="48">
                  <c:v>0.60417643197170845</c:v>
                </c:pt>
                <c:pt idx="49">
                  <c:v>0.60215678092047864</c:v>
                </c:pt>
                <c:pt idx="50">
                  <c:v>0.60086103018895931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1158-4F81-B1B2-44C43E76794D}"/>
            </c:ext>
          </c:extLst>
        </c:ser>
        <c:ser>
          <c:idx val="4"/>
          <c:order val="3"/>
          <c:tx>
            <c:strRef>
              <c:f>'C 4.3.1'!$B$2</c:f>
              <c:strCache>
                <c:ptCount val="1"/>
                <c:pt idx="0">
                  <c:v>Maternity benefit</c:v>
                </c:pt>
              </c:strCache>
            </c:strRef>
          </c:tx>
          <c:spPr>
            <a:ln w="28575" cap="rnd">
              <a:solidFill>
                <a:schemeClr val="bg1">
                  <a:lumMod val="5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'C 4.3.1'!$A$3:$A$53</c:f>
              <c:numCache>
                <c:formatCode>General</c:formatCode>
                <c:ptCount val="51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  <c:pt idx="16">
                  <c:v>2037</c:v>
                </c:pt>
                <c:pt idx="17">
                  <c:v>2038</c:v>
                </c:pt>
                <c:pt idx="18">
                  <c:v>2039</c:v>
                </c:pt>
                <c:pt idx="19">
                  <c:v>2040</c:v>
                </c:pt>
                <c:pt idx="20">
                  <c:v>2041</c:v>
                </c:pt>
                <c:pt idx="21">
                  <c:v>2042</c:v>
                </c:pt>
                <c:pt idx="22">
                  <c:v>2043</c:v>
                </c:pt>
                <c:pt idx="23">
                  <c:v>2044</c:v>
                </c:pt>
                <c:pt idx="24">
                  <c:v>2045</c:v>
                </c:pt>
                <c:pt idx="25">
                  <c:v>2046</c:v>
                </c:pt>
                <c:pt idx="26">
                  <c:v>2047</c:v>
                </c:pt>
                <c:pt idx="27">
                  <c:v>2048</c:v>
                </c:pt>
                <c:pt idx="28">
                  <c:v>2049</c:v>
                </c:pt>
                <c:pt idx="29">
                  <c:v>2050</c:v>
                </c:pt>
                <c:pt idx="30">
                  <c:v>2051</c:v>
                </c:pt>
                <c:pt idx="31">
                  <c:v>2052</c:v>
                </c:pt>
                <c:pt idx="32">
                  <c:v>2053</c:v>
                </c:pt>
                <c:pt idx="33">
                  <c:v>2054</c:v>
                </c:pt>
                <c:pt idx="34">
                  <c:v>2055</c:v>
                </c:pt>
                <c:pt idx="35">
                  <c:v>2056</c:v>
                </c:pt>
                <c:pt idx="36">
                  <c:v>2057</c:v>
                </c:pt>
                <c:pt idx="37">
                  <c:v>2058</c:v>
                </c:pt>
                <c:pt idx="38">
                  <c:v>2059</c:v>
                </c:pt>
                <c:pt idx="39">
                  <c:v>2060</c:v>
                </c:pt>
                <c:pt idx="40">
                  <c:v>2061</c:v>
                </c:pt>
                <c:pt idx="41">
                  <c:v>2062</c:v>
                </c:pt>
                <c:pt idx="42">
                  <c:v>2063</c:v>
                </c:pt>
                <c:pt idx="43">
                  <c:v>2064</c:v>
                </c:pt>
                <c:pt idx="44">
                  <c:v>2065</c:v>
                </c:pt>
                <c:pt idx="45">
                  <c:v>2066</c:v>
                </c:pt>
                <c:pt idx="46">
                  <c:v>2067</c:v>
                </c:pt>
                <c:pt idx="47">
                  <c:v>2068</c:v>
                </c:pt>
                <c:pt idx="48">
                  <c:v>2069</c:v>
                </c:pt>
                <c:pt idx="49">
                  <c:v>2070</c:v>
                </c:pt>
                <c:pt idx="50">
                  <c:v>2071</c:v>
                </c:pt>
              </c:numCache>
            </c:numRef>
          </c:cat>
          <c:val>
            <c:numRef>
              <c:f>'C 4.3.1'!$B$3:$B$53</c:f>
              <c:numCache>
                <c:formatCode>0.0</c:formatCode>
                <c:ptCount val="51"/>
                <c:pt idx="0">
                  <c:v>0.1877813262196015</c:v>
                </c:pt>
                <c:pt idx="1">
                  <c:v>0.18416079156373413</c:v>
                </c:pt>
                <c:pt idx="2">
                  <c:v>0.1810236790922895</c:v>
                </c:pt>
                <c:pt idx="3">
                  <c:v>0.17801437433924847</c:v>
                </c:pt>
                <c:pt idx="4">
                  <c:v>0.17450466884360538</c:v>
                </c:pt>
                <c:pt idx="5">
                  <c:v>0.17155668092700677</c:v>
                </c:pt>
                <c:pt idx="6">
                  <c:v>0.16903806433028126</c:v>
                </c:pt>
                <c:pt idx="7">
                  <c:v>0.16642698318180257</c:v>
                </c:pt>
                <c:pt idx="8">
                  <c:v>0.16466842757675149</c:v>
                </c:pt>
                <c:pt idx="9">
                  <c:v>0.16349119033533979</c:v>
                </c:pt>
                <c:pt idx="10">
                  <c:v>0.16278356681884626</c:v>
                </c:pt>
                <c:pt idx="11">
                  <c:v>0.16291571024418885</c:v>
                </c:pt>
                <c:pt idx="12">
                  <c:v>0.1637123021057173</c:v>
                </c:pt>
                <c:pt idx="13">
                  <c:v>0.16545256209069162</c:v>
                </c:pt>
                <c:pt idx="14">
                  <c:v>0.16789469661936104</c:v>
                </c:pt>
                <c:pt idx="15">
                  <c:v>0.17104085782447703</c:v>
                </c:pt>
                <c:pt idx="16">
                  <c:v>0.17468986420949084</c:v>
                </c:pt>
                <c:pt idx="17">
                  <c:v>0.17875717532315766</c:v>
                </c:pt>
                <c:pt idx="18">
                  <c:v>0.18303069437825609</c:v>
                </c:pt>
                <c:pt idx="19">
                  <c:v>0.18721990432729621</c:v>
                </c:pt>
                <c:pt idx="20">
                  <c:v>0.19104749898122789</c:v>
                </c:pt>
                <c:pt idx="21">
                  <c:v>0.19439837958646014</c:v>
                </c:pt>
                <c:pt idx="22">
                  <c:v>0.1972634380826005</c:v>
                </c:pt>
                <c:pt idx="23">
                  <c:v>0.19972829952918891</c:v>
                </c:pt>
                <c:pt idx="24">
                  <c:v>0.20178760787689104</c:v>
                </c:pt>
                <c:pt idx="25">
                  <c:v>0.20339398165458017</c:v>
                </c:pt>
                <c:pt idx="26">
                  <c:v>0.20464399532047836</c:v>
                </c:pt>
                <c:pt idx="27">
                  <c:v>0.20566085042231433</c:v>
                </c:pt>
                <c:pt idx="28">
                  <c:v>0.20643891817751833</c:v>
                </c:pt>
                <c:pt idx="29">
                  <c:v>0.20698992922059486</c:v>
                </c:pt>
                <c:pt idx="30">
                  <c:v>0.20730406042158775</c:v>
                </c:pt>
                <c:pt idx="31">
                  <c:v>0.20723364202832661</c:v>
                </c:pt>
                <c:pt idx="32">
                  <c:v>0.20697182065438938</c:v>
                </c:pt>
                <c:pt idx="33">
                  <c:v>0.20656361377918386</c:v>
                </c:pt>
                <c:pt idx="34">
                  <c:v>0.20600677403891468</c:v>
                </c:pt>
                <c:pt idx="35">
                  <c:v>0.20537877170682092</c:v>
                </c:pt>
                <c:pt idx="36">
                  <c:v>0.20467965553706388</c:v>
                </c:pt>
                <c:pt idx="37">
                  <c:v>0.20386896580363695</c:v>
                </c:pt>
                <c:pt idx="38">
                  <c:v>0.203006599991047</c:v>
                </c:pt>
                <c:pt idx="39">
                  <c:v>0.20203077427228605</c:v>
                </c:pt>
                <c:pt idx="40">
                  <c:v>0.20102642979690871</c:v>
                </c:pt>
                <c:pt idx="41">
                  <c:v>0.20013871842264683</c:v>
                </c:pt>
                <c:pt idx="42">
                  <c:v>0.19948724061984413</c:v>
                </c:pt>
                <c:pt idx="43">
                  <c:v>0.19912057333312938</c:v>
                </c:pt>
                <c:pt idx="44">
                  <c:v>0.1990355170778787</c:v>
                </c:pt>
                <c:pt idx="45">
                  <c:v>0.19924747539012055</c:v>
                </c:pt>
                <c:pt idx="46">
                  <c:v>0.19971996577641976</c:v>
                </c:pt>
                <c:pt idx="47">
                  <c:v>0.20040568275755008</c:v>
                </c:pt>
                <c:pt idx="48">
                  <c:v>0.20126326192888183</c:v>
                </c:pt>
                <c:pt idx="49">
                  <c:v>0.20229203441978005</c:v>
                </c:pt>
                <c:pt idx="50">
                  <c:v>0.20347264369370471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158-4F81-B1B2-44C43E76794D}"/>
            </c:ext>
          </c:extLst>
        </c:ser>
        <c:ser>
          <c:idx val="0"/>
          <c:order val="4"/>
          <c:tx>
            <c:strRef>
              <c:f>'C 4.3.1'!$D$2</c:f>
              <c:strCache>
                <c:ptCount val="1"/>
                <c:pt idx="0">
                  <c:v>Housing allowance</c:v>
                </c:pt>
              </c:strCache>
            </c:strRef>
          </c:tx>
          <c:spPr>
            <a:ln w="28575" cap="rnd">
              <a:solidFill>
                <a:srgbClr val="0070C0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'C 4.3.1'!$A$3:$A$53</c:f>
              <c:numCache>
                <c:formatCode>General</c:formatCode>
                <c:ptCount val="51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  <c:pt idx="16">
                  <c:v>2037</c:v>
                </c:pt>
                <c:pt idx="17">
                  <c:v>2038</c:v>
                </c:pt>
                <c:pt idx="18">
                  <c:v>2039</c:v>
                </c:pt>
                <c:pt idx="19">
                  <c:v>2040</c:v>
                </c:pt>
                <c:pt idx="20">
                  <c:v>2041</c:v>
                </c:pt>
                <c:pt idx="21">
                  <c:v>2042</c:v>
                </c:pt>
                <c:pt idx="22">
                  <c:v>2043</c:v>
                </c:pt>
                <c:pt idx="23">
                  <c:v>2044</c:v>
                </c:pt>
                <c:pt idx="24">
                  <c:v>2045</c:v>
                </c:pt>
                <c:pt idx="25">
                  <c:v>2046</c:v>
                </c:pt>
                <c:pt idx="26">
                  <c:v>2047</c:v>
                </c:pt>
                <c:pt idx="27">
                  <c:v>2048</c:v>
                </c:pt>
                <c:pt idx="28">
                  <c:v>2049</c:v>
                </c:pt>
                <c:pt idx="29">
                  <c:v>2050</c:v>
                </c:pt>
                <c:pt idx="30">
                  <c:v>2051</c:v>
                </c:pt>
                <c:pt idx="31">
                  <c:v>2052</c:v>
                </c:pt>
                <c:pt idx="32">
                  <c:v>2053</c:v>
                </c:pt>
                <c:pt idx="33">
                  <c:v>2054</c:v>
                </c:pt>
                <c:pt idx="34">
                  <c:v>2055</c:v>
                </c:pt>
                <c:pt idx="35">
                  <c:v>2056</c:v>
                </c:pt>
                <c:pt idx="36">
                  <c:v>2057</c:v>
                </c:pt>
                <c:pt idx="37">
                  <c:v>2058</c:v>
                </c:pt>
                <c:pt idx="38">
                  <c:v>2059</c:v>
                </c:pt>
                <c:pt idx="39">
                  <c:v>2060</c:v>
                </c:pt>
                <c:pt idx="40">
                  <c:v>2061</c:v>
                </c:pt>
                <c:pt idx="41">
                  <c:v>2062</c:v>
                </c:pt>
                <c:pt idx="42">
                  <c:v>2063</c:v>
                </c:pt>
                <c:pt idx="43">
                  <c:v>2064</c:v>
                </c:pt>
                <c:pt idx="44">
                  <c:v>2065</c:v>
                </c:pt>
                <c:pt idx="45">
                  <c:v>2066</c:v>
                </c:pt>
                <c:pt idx="46">
                  <c:v>2067</c:v>
                </c:pt>
                <c:pt idx="47">
                  <c:v>2068</c:v>
                </c:pt>
                <c:pt idx="48">
                  <c:v>2069</c:v>
                </c:pt>
                <c:pt idx="49">
                  <c:v>2070</c:v>
                </c:pt>
                <c:pt idx="50">
                  <c:v>2071</c:v>
                </c:pt>
              </c:numCache>
            </c:numRef>
          </c:cat>
          <c:val>
            <c:numRef>
              <c:f>'C 4.3.1'!$D$3:$D$53</c:f>
              <c:numCache>
                <c:formatCode>0.0</c:formatCode>
                <c:ptCount val="51"/>
                <c:pt idx="0">
                  <c:v>0.16345343795176964</c:v>
                </c:pt>
                <c:pt idx="1">
                  <c:v>0.16422984224350393</c:v>
                </c:pt>
                <c:pt idx="2">
                  <c:v>0.16483069036199624</c:v>
                </c:pt>
                <c:pt idx="3">
                  <c:v>0.16558072432096974</c:v>
                </c:pt>
                <c:pt idx="4">
                  <c:v>0.16586058396898695</c:v>
                </c:pt>
                <c:pt idx="5">
                  <c:v>0.16667030719347856</c:v>
                </c:pt>
                <c:pt idx="6">
                  <c:v>0.16766422982309936</c:v>
                </c:pt>
                <c:pt idx="7">
                  <c:v>0.16810739777789896</c:v>
                </c:pt>
                <c:pt idx="8">
                  <c:v>0.1688980915659051</c:v>
                </c:pt>
                <c:pt idx="9">
                  <c:v>0.16953015784607131</c:v>
                </c:pt>
                <c:pt idx="10">
                  <c:v>0.16997709483220072</c:v>
                </c:pt>
                <c:pt idx="11">
                  <c:v>0.17057462743286725</c:v>
                </c:pt>
                <c:pt idx="12">
                  <c:v>0.17121465607003453</c:v>
                </c:pt>
                <c:pt idx="13">
                  <c:v>0.17216591771470935</c:v>
                </c:pt>
                <c:pt idx="14">
                  <c:v>0.17326739854524309</c:v>
                </c:pt>
                <c:pt idx="15">
                  <c:v>0.17458633762988884</c:v>
                </c:pt>
                <c:pt idx="16">
                  <c:v>0.17601817731938765</c:v>
                </c:pt>
                <c:pt idx="17">
                  <c:v>0.17768641694401879</c:v>
                </c:pt>
                <c:pt idx="18">
                  <c:v>0.17965645603813912</c:v>
                </c:pt>
                <c:pt idx="19">
                  <c:v>0.18181558270617862</c:v>
                </c:pt>
                <c:pt idx="20">
                  <c:v>0.18397721807407813</c:v>
                </c:pt>
                <c:pt idx="21">
                  <c:v>0.18609390841560774</c:v>
                </c:pt>
                <c:pt idx="22">
                  <c:v>0.18811541072964597</c:v>
                </c:pt>
                <c:pt idx="23">
                  <c:v>0.19006836764424634</c:v>
                </c:pt>
                <c:pt idx="24">
                  <c:v>0.19185881382718697</c:v>
                </c:pt>
                <c:pt idx="25">
                  <c:v>0.19332868085830077</c:v>
                </c:pt>
                <c:pt idx="26">
                  <c:v>0.19460790519147608</c:v>
                </c:pt>
                <c:pt idx="27">
                  <c:v>0.19586508784971884</c:v>
                </c:pt>
                <c:pt idx="28">
                  <c:v>0.1971088850918683</c:v>
                </c:pt>
                <c:pt idx="29">
                  <c:v>0.19838503543131297</c:v>
                </c:pt>
                <c:pt idx="30">
                  <c:v>0.19968486185737425</c:v>
                </c:pt>
                <c:pt idx="31">
                  <c:v>0.20096503565815482</c:v>
                </c:pt>
                <c:pt idx="32">
                  <c:v>0.20223981926365764</c:v>
                </c:pt>
                <c:pt idx="33">
                  <c:v>0.20353078458559457</c:v>
                </c:pt>
                <c:pt idx="34">
                  <c:v>0.20474117854597795</c:v>
                </c:pt>
                <c:pt idx="35">
                  <c:v>0.20592295810446334</c:v>
                </c:pt>
                <c:pt idx="36">
                  <c:v>0.20698301534449703</c:v>
                </c:pt>
                <c:pt idx="37">
                  <c:v>0.20776189994859356</c:v>
                </c:pt>
                <c:pt idx="38">
                  <c:v>0.20828753972778566</c:v>
                </c:pt>
                <c:pt idx="39">
                  <c:v>0.2083436441771668</c:v>
                </c:pt>
                <c:pt idx="40">
                  <c:v>0.20798259730951926</c:v>
                </c:pt>
                <c:pt idx="41">
                  <c:v>0.20734756178215277</c:v>
                </c:pt>
                <c:pt idx="42">
                  <c:v>0.20658058635963758</c:v>
                </c:pt>
                <c:pt idx="43">
                  <c:v>0.20573985010026982</c:v>
                </c:pt>
                <c:pt idx="44">
                  <c:v>0.20484348276951164</c:v>
                </c:pt>
                <c:pt idx="45">
                  <c:v>0.20396379429518316</c:v>
                </c:pt>
                <c:pt idx="46">
                  <c:v>0.20310822199861017</c:v>
                </c:pt>
                <c:pt idx="47">
                  <c:v>0.2022876335221345</c:v>
                </c:pt>
                <c:pt idx="48">
                  <c:v>0.2015255983754014</c:v>
                </c:pt>
                <c:pt idx="49">
                  <c:v>0.20091231639174789</c:v>
                </c:pt>
                <c:pt idx="50">
                  <c:v>0.20050318023317723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158-4F81-B1B2-44C43E7679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76182736"/>
        <c:axId val="676185688"/>
        <c:extLst/>
      </c:lineChart>
      <c:catAx>
        <c:axId val="676182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lang="cs-CZ"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76185688"/>
        <c:crosses val="autoZero"/>
        <c:auto val="1"/>
        <c:lblAlgn val="ctr"/>
        <c:lblOffset val="100"/>
        <c:tickLblSkip val="10"/>
        <c:tickMarkSkip val="1"/>
        <c:noMultiLvlLbl val="0"/>
      </c:catAx>
      <c:valAx>
        <c:axId val="676185688"/>
        <c:scaling>
          <c:orientation val="minMax"/>
          <c:max val="1.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cs-CZ" sz="9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%</a:t>
                </a:r>
                <a:r>
                  <a:rPr lang="cs-CZ" baseline="0"/>
                  <a:t> of GDP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2.1322257078113683E-3"/>
              <c:y val="0.3794763899925352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lang="cs-CZ" sz="900" b="0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cs-CZ"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761827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egendEntry>
        <c:idx val="2"/>
        <c:txPr>
          <a:bodyPr rot="0" spcFirstLastPara="1" vertOverflow="ellipsis" vert="horz" wrap="square" anchor="ctr" anchorCtr="1"/>
          <a:lstStyle/>
          <a:p>
            <a:pPr>
              <a:defRPr lang="cs-CZ"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</c:legendEntry>
      <c:layout>
        <c:manualLayout>
          <c:xMode val="edge"/>
          <c:yMode val="edge"/>
          <c:x val="0.87702032467488045"/>
          <c:y val="3.9239934219840775E-2"/>
          <c:w val="0.12297959332659364"/>
          <c:h val="0.9185654697727099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cs-CZ" sz="9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lang="cs-CZ" sz="900" b="0" i="0" u="none" strike="noStrike" kern="1200" baseline="0">
          <a:solidFill>
            <a:schemeClr val="tx1"/>
          </a:solidFill>
          <a:latin typeface="Arial" panose="020B0604020202020204" pitchFamily="34" charset="0"/>
          <a:ea typeface="+mn-ea"/>
          <a:cs typeface="Arial" panose="020B0604020202020204" pitchFamily="34" charset="0"/>
        </a:defRPr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709680917984419E-2"/>
          <c:y val="1.9047659408558862E-2"/>
          <c:w val="0.83302190531968623"/>
          <c:h val="0.84871521038341691"/>
        </c:manualLayout>
      </c:layout>
      <c:lineChart>
        <c:grouping val="standard"/>
        <c:varyColors val="0"/>
        <c:ser>
          <c:idx val="0"/>
          <c:order val="1"/>
          <c:tx>
            <c:strRef>
              <c:f>'C 4.4.1'!$A$4</c:f>
              <c:strCache>
                <c:ptCount val="1"/>
                <c:pt idx="0">
                  <c:v>No. of employees in education (lhs)</c:v>
                </c:pt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none"/>
          </c:marker>
          <c:cat>
            <c:numRef>
              <c:f>'C 4.4.1'!$B$2:$AZ$2</c:f>
              <c:numCache>
                <c:formatCode>General</c:formatCode>
                <c:ptCount val="51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  <c:pt idx="16">
                  <c:v>2037</c:v>
                </c:pt>
                <c:pt idx="17">
                  <c:v>2038</c:v>
                </c:pt>
                <c:pt idx="18">
                  <c:v>2039</c:v>
                </c:pt>
                <c:pt idx="19">
                  <c:v>2040</c:v>
                </c:pt>
                <c:pt idx="20">
                  <c:v>2041</c:v>
                </c:pt>
                <c:pt idx="21">
                  <c:v>2042</c:v>
                </c:pt>
                <c:pt idx="22">
                  <c:v>2043</c:v>
                </c:pt>
                <c:pt idx="23">
                  <c:v>2044</c:v>
                </c:pt>
                <c:pt idx="24">
                  <c:v>2045</c:v>
                </c:pt>
                <c:pt idx="25">
                  <c:v>2046</c:v>
                </c:pt>
                <c:pt idx="26">
                  <c:v>2047</c:v>
                </c:pt>
                <c:pt idx="27">
                  <c:v>2048</c:v>
                </c:pt>
                <c:pt idx="28">
                  <c:v>2049</c:v>
                </c:pt>
                <c:pt idx="29">
                  <c:v>2050</c:v>
                </c:pt>
                <c:pt idx="30">
                  <c:v>2051</c:v>
                </c:pt>
                <c:pt idx="31">
                  <c:v>2052</c:v>
                </c:pt>
                <c:pt idx="32">
                  <c:v>2053</c:v>
                </c:pt>
                <c:pt idx="33">
                  <c:v>2054</c:v>
                </c:pt>
                <c:pt idx="34">
                  <c:v>2055</c:v>
                </c:pt>
                <c:pt idx="35">
                  <c:v>2056</c:v>
                </c:pt>
                <c:pt idx="36">
                  <c:v>2057</c:v>
                </c:pt>
                <c:pt idx="37">
                  <c:v>2058</c:v>
                </c:pt>
                <c:pt idx="38">
                  <c:v>2059</c:v>
                </c:pt>
                <c:pt idx="39">
                  <c:v>2060</c:v>
                </c:pt>
                <c:pt idx="40">
                  <c:v>2061</c:v>
                </c:pt>
                <c:pt idx="41">
                  <c:v>2062</c:v>
                </c:pt>
                <c:pt idx="42">
                  <c:v>2063</c:v>
                </c:pt>
                <c:pt idx="43">
                  <c:v>2064</c:v>
                </c:pt>
                <c:pt idx="44">
                  <c:v>2065</c:v>
                </c:pt>
                <c:pt idx="45">
                  <c:v>2066</c:v>
                </c:pt>
                <c:pt idx="46">
                  <c:v>2067</c:v>
                </c:pt>
                <c:pt idx="47">
                  <c:v>2068</c:v>
                </c:pt>
                <c:pt idx="48">
                  <c:v>2069</c:v>
                </c:pt>
                <c:pt idx="49">
                  <c:v>2070</c:v>
                </c:pt>
                <c:pt idx="50">
                  <c:v>2071</c:v>
                </c:pt>
              </c:numCache>
            </c:numRef>
          </c:cat>
          <c:val>
            <c:numRef>
              <c:f>'C 4.4.1'!$B$4:$AZ$4</c:f>
              <c:numCache>
                <c:formatCode>_-* #,##0.00_-;\-* #,##0.00_-;_-* "-"??_-;_-@_-</c:formatCode>
                <c:ptCount val="51"/>
                <c:pt idx="0">
                  <c:v>281623.45032808575</c:v>
                </c:pt>
                <c:pt idx="1">
                  <c:v>284865.16803272453</c:v>
                </c:pt>
                <c:pt idx="2">
                  <c:v>287664.54011694068</c:v>
                </c:pt>
                <c:pt idx="3">
                  <c:v>289982.19393283461</c:v>
                </c:pt>
                <c:pt idx="4">
                  <c:v>291575.15526841313</c:v>
                </c:pt>
                <c:pt idx="5">
                  <c:v>292025.39523518225</c:v>
                </c:pt>
                <c:pt idx="6">
                  <c:v>291327.21037486539</c:v>
                </c:pt>
                <c:pt idx="7">
                  <c:v>289041.19566388853</c:v>
                </c:pt>
                <c:pt idx="8">
                  <c:v>286255.09905199648</c:v>
                </c:pt>
                <c:pt idx="9">
                  <c:v>283281.23456052301</c:v>
                </c:pt>
                <c:pt idx="10">
                  <c:v>280876.13539634447</c:v>
                </c:pt>
                <c:pt idx="11">
                  <c:v>278803.691427538</c:v>
                </c:pt>
                <c:pt idx="12">
                  <c:v>276741.80478087743</c:v>
                </c:pt>
                <c:pt idx="13">
                  <c:v>274583.55464988801</c:v>
                </c:pt>
                <c:pt idx="14">
                  <c:v>272285.59167045384</c:v>
                </c:pt>
                <c:pt idx="15">
                  <c:v>269872.45190532279</c:v>
                </c:pt>
                <c:pt idx="16">
                  <c:v>267414.10301329894</c:v>
                </c:pt>
                <c:pt idx="17">
                  <c:v>265020.09796541079</c:v>
                </c:pt>
                <c:pt idx="18">
                  <c:v>262926.30741867743</c:v>
                </c:pt>
                <c:pt idx="19">
                  <c:v>261246.0917491077</c:v>
                </c:pt>
                <c:pt idx="20">
                  <c:v>260054.37661350143</c:v>
                </c:pt>
                <c:pt idx="21">
                  <c:v>259357.71244389418</c:v>
                </c:pt>
                <c:pt idx="22">
                  <c:v>259115.97454255002</c:v>
                </c:pt>
                <c:pt idx="23">
                  <c:v>259294.51055630486</c:v>
                </c:pt>
                <c:pt idx="24">
                  <c:v>259849.04596176659</c:v>
                </c:pt>
                <c:pt idx="25">
                  <c:v>260728.69929726626</c:v>
                </c:pt>
                <c:pt idx="26">
                  <c:v>261880.36629339535</c:v>
                </c:pt>
                <c:pt idx="27">
                  <c:v>263245.69272324047</c:v>
                </c:pt>
                <c:pt idx="28">
                  <c:v>264765.60283436417</c:v>
                </c:pt>
                <c:pt idx="29">
                  <c:v>266377.61299435177</c:v>
                </c:pt>
                <c:pt idx="30">
                  <c:v>268014.23894301039</c:v>
                </c:pt>
                <c:pt idx="31">
                  <c:v>269605.64068553707</c:v>
                </c:pt>
                <c:pt idx="32">
                  <c:v>271080.7914674044</c:v>
                </c:pt>
                <c:pt idx="33">
                  <c:v>272367.76091607392</c:v>
                </c:pt>
                <c:pt idx="34">
                  <c:v>273400.58926870843</c:v>
                </c:pt>
                <c:pt idx="35">
                  <c:v>274130.15230178519</c:v>
                </c:pt>
                <c:pt idx="36">
                  <c:v>274523.8685023677</c:v>
                </c:pt>
                <c:pt idx="37">
                  <c:v>274572.36121638055</c:v>
                </c:pt>
                <c:pt idx="38">
                  <c:v>274287.73083886591</c:v>
                </c:pt>
                <c:pt idx="39">
                  <c:v>273701.35664199502</c:v>
                </c:pt>
                <c:pt idx="40">
                  <c:v>272859.30832092615</c:v>
                </c:pt>
                <c:pt idx="41">
                  <c:v>271813.74115120538</c:v>
                </c:pt>
                <c:pt idx="42">
                  <c:v>270616.90046462766</c:v>
                </c:pt>
                <c:pt idx="43">
                  <c:v>269317.93414330122</c:v>
                </c:pt>
                <c:pt idx="44">
                  <c:v>267962.77997117752</c:v>
                </c:pt>
                <c:pt idx="45">
                  <c:v>266594.11371074052</c:v>
                </c:pt>
                <c:pt idx="46">
                  <c:v>265254.12874110579</c:v>
                </c:pt>
                <c:pt idx="47">
                  <c:v>263978.46790623979</c:v>
                </c:pt>
                <c:pt idx="48">
                  <c:v>262803.5193317543</c:v>
                </c:pt>
                <c:pt idx="49">
                  <c:v>261762.63200808445</c:v>
                </c:pt>
                <c:pt idx="50">
                  <c:v>260887.15180105931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512-46BF-80C8-84195AC687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61133848"/>
        <c:axId val="1161131880"/>
      </c:lineChart>
      <c:lineChart>
        <c:grouping val="standard"/>
        <c:varyColors val="0"/>
        <c:ser>
          <c:idx val="1"/>
          <c:order val="0"/>
          <c:tx>
            <c:strRef>
              <c:f>'C 4.4.1'!$A$3</c:f>
              <c:strCache>
                <c:ptCount val="1"/>
                <c:pt idx="0">
                  <c:v>Wage costs including statutory contributions (rhs)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'C 4.4.1'!$B$2:$AZ$2</c:f>
              <c:numCache>
                <c:formatCode>General</c:formatCode>
                <c:ptCount val="51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  <c:pt idx="16">
                  <c:v>2037</c:v>
                </c:pt>
                <c:pt idx="17">
                  <c:v>2038</c:v>
                </c:pt>
                <c:pt idx="18">
                  <c:v>2039</c:v>
                </c:pt>
                <c:pt idx="19">
                  <c:v>2040</c:v>
                </c:pt>
                <c:pt idx="20">
                  <c:v>2041</c:v>
                </c:pt>
                <c:pt idx="21">
                  <c:v>2042</c:v>
                </c:pt>
                <c:pt idx="22">
                  <c:v>2043</c:v>
                </c:pt>
                <c:pt idx="23">
                  <c:v>2044</c:v>
                </c:pt>
                <c:pt idx="24">
                  <c:v>2045</c:v>
                </c:pt>
                <c:pt idx="25">
                  <c:v>2046</c:v>
                </c:pt>
                <c:pt idx="26">
                  <c:v>2047</c:v>
                </c:pt>
                <c:pt idx="27">
                  <c:v>2048</c:v>
                </c:pt>
                <c:pt idx="28">
                  <c:v>2049</c:v>
                </c:pt>
                <c:pt idx="29">
                  <c:v>2050</c:v>
                </c:pt>
                <c:pt idx="30">
                  <c:v>2051</c:v>
                </c:pt>
                <c:pt idx="31">
                  <c:v>2052</c:v>
                </c:pt>
                <c:pt idx="32">
                  <c:v>2053</c:v>
                </c:pt>
                <c:pt idx="33">
                  <c:v>2054</c:v>
                </c:pt>
                <c:pt idx="34">
                  <c:v>2055</c:v>
                </c:pt>
                <c:pt idx="35">
                  <c:v>2056</c:v>
                </c:pt>
                <c:pt idx="36">
                  <c:v>2057</c:v>
                </c:pt>
                <c:pt idx="37">
                  <c:v>2058</c:v>
                </c:pt>
                <c:pt idx="38">
                  <c:v>2059</c:v>
                </c:pt>
                <c:pt idx="39">
                  <c:v>2060</c:v>
                </c:pt>
                <c:pt idx="40">
                  <c:v>2061</c:v>
                </c:pt>
                <c:pt idx="41">
                  <c:v>2062</c:v>
                </c:pt>
                <c:pt idx="42">
                  <c:v>2063</c:v>
                </c:pt>
                <c:pt idx="43">
                  <c:v>2064</c:v>
                </c:pt>
                <c:pt idx="44">
                  <c:v>2065</c:v>
                </c:pt>
                <c:pt idx="45">
                  <c:v>2066</c:v>
                </c:pt>
                <c:pt idx="46">
                  <c:v>2067</c:v>
                </c:pt>
                <c:pt idx="47">
                  <c:v>2068</c:v>
                </c:pt>
                <c:pt idx="48">
                  <c:v>2069</c:v>
                </c:pt>
                <c:pt idx="49">
                  <c:v>2070</c:v>
                </c:pt>
                <c:pt idx="50">
                  <c:v>2071</c:v>
                </c:pt>
              </c:numCache>
            </c:numRef>
          </c:cat>
          <c:val>
            <c:numRef>
              <c:f>'C 4.4.1'!$B$3:$AZ$3</c:f>
              <c:numCache>
                <c:formatCode>_-* #,##0.00_-;\-* #,##0.00_-;_-* "-"??_-;_-@_-</c:formatCode>
                <c:ptCount val="51"/>
                <c:pt idx="0">
                  <c:v>3.633176984515941</c:v>
                </c:pt>
                <c:pt idx="1">
                  <c:v>3.6862025912888168</c:v>
                </c:pt>
                <c:pt idx="2">
                  <c:v>3.7306299821817386</c:v>
                </c:pt>
                <c:pt idx="3">
                  <c:v>3.7732125631097255</c:v>
                </c:pt>
                <c:pt idx="4">
                  <c:v>3.7952526654835048</c:v>
                </c:pt>
                <c:pt idx="5">
                  <c:v>3.8103342282828736</c:v>
                </c:pt>
                <c:pt idx="6">
                  <c:v>3.8118007840869703</c:v>
                </c:pt>
                <c:pt idx="7">
                  <c:v>3.7794316630413425</c:v>
                </c:pt>
                <c:pt idx="8">
                  <c:v>3.7475513589131459</c:v>
                </c:pt>
                <c:pt idx="9">
                  <c:v>3.7135674684810591</c:v>
                </c:pt>
                <c:pt idx="10">
                  <c:v>3.6845939782262702</c:v>
                </c:pt>
                <c:pt idx="11">
                  <c:v>3.6649848142063317</c:v>
                </c:pt>
                <c:pt idx="12">
                  <c:v>3.6459634866219024</c:v>
                </c:pt>
                <c:pt idx="13">
                  <c:v>3.6322421159930327</c:v>
                </c:pt>
                <c:pt idx="14">
                  <c:v>3.6183439436837559</c:v>
                </c:pt>
                <c:pt idx="15">
                  <c:v>3.605894819519627</c:v>
                </c:pt>
                <c:pt idx="16">
                  <c:v>3.5940594173388027</c:v>
                </c:pt>
                <c:pt idx="17">
                  <c:v>3.5867761562511884</c:v>
                </c:pt>
                <c:pt idx="18">
                  <c:v>3.5877562998684773</c:v>
                </c:pt>
                <c:pt idx="19">
                  <c:v>3.5970318622933104</c:v>
                </c:pt>
                <c:pt idx="20">
                  <c:v>3.6135081588471936</c:v>
                </c:pt>
                <c:pt idx="21">
                  <c:v>3.6367914495236566</c:v>
                </c:pt>
                <c:pt idx="22">
                  <c:v>3.665794890160238</c:v>
                </c:pt>
                <c:pt idx="23">
                  <c:v>3.7005322076264049</c:v>
                </c:pt>
                <c:pt idx="24">
                  <c:v>3.7390574260818163</c:v>
                </c:pt>
                <c:pt idx="25">
                  <c:v>3.7788372925426241</c:v>
                </c:pt>
                <c:pt idx="26">
                  <c:v>3.8207281013330334</c:v>
                </c:pt>
                <c:pt idx="27">
                  <c:v>3.866182992556034</c:v>
                </c:pt>
                <c:pt idx="28">
                  <c:v>3.914685601917784</c:v>
                </c:pt>
                <c:pt idx="29">
                  <c:v>3.9657846557516447</c:v>
                </c:pt>
                <c:pt idx="30">
                  <c:v>4.0182029724845183</c:v>
                </c:pt>
                <c:pt idx="31">
                  <c:v>4.0702541620060249</c:v>
                </c:pt>
                <c:pt idx="32">
                  <c:v>4.1209116237182153</c:v>
                </c:pt>
                <c:pt idx="33">
                  <c:v>4.1689604378176908</c:v>
                </c:pt>
                <c:pt idx="34">
                  <c:v>4.212100692829706</c:v>
                </c:pt>
                <c:pt idx="35">
                  <c:v>4.249687509101121</c:v>
                </c:pt>
                <c:pt idx="36">
                  <c:v>4.2796153855625594</c:v>
                </c:pt>
                <c:pt idx="37">
                  <c:v>4.2992489045005753</c:v>
                </c:pt>
                <c:pt idx="38">
                  <c:v>4.3084930410303901</c:v>
                </c:pt>
                <c:pt idx="39">
                  <c:v>4.3051636961700019</c:v>
                </c:pt>
                <c:pt idx="40">
                  <c:v>4.2907722003477238</c:v>
                </c:pt>
                <c:pt idx="41">
                  <c:v>4.2685886410273914</c:v>
                </c:pt>
                <c:pt idx="42">
                  <c:v>4.2417335793667039</c:v>
                </c:pt>
                <c:pt idx="43">
                  <c:v>4.2121986854618809</c:v>
                </c:pt>
                <c:pt idx="44">
                  <c:v>4.1811040102906079</c:v>
                </c:pt>
                <c:pt idx="45">
                  <c:v>4.1501810990375683</c:v>
                </c:pt>
                <c:pt idx="46">
                  <c:v>4.1202916394841891</c:v>
                </c:pt>
                <c:pt idx="47">
                  <c:v>4.0921835436223297</c:v>
                </c:pt>
                <c:pt idx="48">
                  <c:v>4.0668764292345445</c:v>
                </c:pt>
                <c:pt idx="49">
                  <c:v>4.0461879148494582</c:v>
                </c:pt>
                <c:pt idx="50">
                  <c:v>4.0314608342276639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512-46BF-80C8-84195AC687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6628080"/>
        <c:axId val="406629328"/>
      </c:lineChart>
      <c:catAx>
        <c:axId val="1161133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161131880"/>
        <c:crosses val="autoZero"/>
        <c:auto val="1"/>
        <c:lblAlgn val="ctr"/>
        <c:lblOffset val="100"/>
        <c:tickLblSkip val="10"/>
        <c:tickMarkSkip val="10"/>
        <c:noMultiLvlLbl val="0"/>
      </c:catAx>
      <c:valAx>
        <c:axId val="1161131880"/>
        <c:scaling>
          <c:orientation val="minMax"/>
          <c:min val="25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161133848"/>
        <c:crosses val="autoZero"/>
        <c:crossBetween val="midCat"/>
        <c:majorUnit val="10000"/>
        <c:dispUnits>
          <c:builtInUnit val="thousands"/>
          <c:dispUnitsLbl>
            <c:layout>
              <c:manualLayout>
                <c:xMode val="edge"/>
                <c:yMode val="edge"/>
                <c:x val="0"/>
                <c:y val="0.34285714285714286"/>
              </c:manualLayout>
            </c:layout>
            <c:tx>
              <c:rich>
                <a:bodyPr rot="-540000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r>
                    <a:rPr lang="cs-CZ"/>
                    <a:t>Thousands</a:t>
                  </a:r>
                  <a:r>
                    <a:rPr lang="cs-CZ" baseline="0"/>
                    <a:t> of persons</a:t>
                  </a:r>
                  <a:endParaRPr lang="cs-CZ"/>
                </a:p>
              </c:rich>
            </c:tx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</c:dispUnitsLbl>
        </c:dispUnits>
      </c:valAx>
      <c:valAx>
        <c:axId val="406629328"/>
        <c:scaling>
          <c:orientation val="minMax"/>
          <c:max val="4.5999999999999996"/>
          <c:min val="3.4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cs-CZ"/>
                  <a:t>% of</a:t>
                </a:r>
                <a:r>
                  <a:rPr lang="cs-CZ" baseline="0"/>
                  <a:t> GDP</a:t>
                </a:r>
                <a:endParaRPr lang="cs-CZ"/>
              </a:p>
            </c:rich>
          </c:tx>
          <c:layout>
            <c:manualLayout>
              <c:xMode val="edge"/>
              <c:yMode val="edge"/>
              <c:x val="0.97111120038566612"/>
              <c:y val="0.3820016497937757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06628080"/>
        <c:crosses val="max"/>
        <c:crossBetween val="between"/>
      </c:valAx>
      <c:catAx>
        <c:axId val="4066280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0662932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4249551450696771E-3"/>
          <c:y val="0.92543445524637713"/>
          <c:w val="0.99757504485493032"/>
          <c:h val="7.456554475362271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870297722826988"/>
          <c:y val="1.8034933782965279E-2"/>
          <c:w val="0.85073625836111622"/>
          <c:h val="0.92268349512444003"/>
        </c:manualLayout>
      </c:layout>
      <c:lineChart>
        <c:grouping val="standard"/>
        <c:varyColors val="0"/>
        <c:ser>
          <c:idx val="3"/>
          <c:order val="0"/>
          <c:tx>
            <c:strRef>
              <c:f>'C3'!$B$1</c:f>
              <c:strCache>
                <c:ptCount val="1"/>
                <c:pt idx="0">
                  <c:v>Debt (baseline scenario) – 2021 projection</c:v>
                </c:pt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none"/>
          </c:marker>
          <c:cat>
            <c:numRef>
              <c:f>'C3'!$A$4:$A$54</c:f>
              <c:numCache>
                <c:formatCode>General</c:formatCode>
                <c:ptCount val="51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  <c:pt idx="16">
                  <c:v>2037</c:v>
                </c:pt>
                <c:pt idx="17">
                  <c:v>2038</c:v>
                </c:pt>
                <c:pt idx="18">
                  <c:v>2039</c:v>
                </c:pt>
                <c:pt idx="19">
                  <c:v>2040</c:v>
                </c:pt>
                <c:pt idx="20">
                  <c:v>2041</c:v>
                </c:pt>
                <c:pt idx="21">
                  <c:v>2042</c:v>
                </c:pt>
                <c:pt idx="22">
                  <c:v>2043</c:v>
                </c:pt>
                <c:pt idx="23">
                  <c:v>2044</c:v>
                </c:pt>
                <c:pt idx="24">
                  <c:v>2045</c:v>
                </c:pt>
                <c:pt idx="25">
                  <c:v>2046</c:v>
                </c:pt>
                <c:pt idx="26">
                  <c:v>2047</c:v>
                </c:pt>
                <c:pt idx="27">
                  <c:v>2048</c:v>
                </c:pt>
                <c:pt idx="28">
                  <c:v>2049</c:v>
                </c:pt>
                <c:pt idx="29">
                  <c:v>2050</c:v>
                </c:pt>
                <c:pt idx="30">
                  <c:v>2051</c:v>
                </c:pt>
                <c:pt idx="31">
                  <c:v>2052</c:v>
                </c:pt>
                <c:pt idx="32">
                  <c:v>2053</c:v>
                </c:pt>
                <c:pt idx="33">
                  <c:v>2054</c:v>
                </c:pt>
                <c:pt idx="34">
                  <c:v>2055</c:v>
                </c:pt>
                <c:pt idx="35">
                  <c:v>2056</c:v>
                </c:pt>
                <c:pt idx="36">
                  <c:v>2057</c:v>
                </c:pt>
                <c:pt idx="37">
                  <c:v>2058</c:v>
                </c:pt>
                <c:pt idx="38">
                  <c:v>2059</c:v>
                </c:pt>
                <c:pt idx="39">
                  <c:v>2060</c:v>
                </c:pt>
                <c:pt idx="40">
                  <c:v>2061</c:v>
                </c:pt>
                <c:pt idx="41">
                  <c:v>2062</c:v>
                </c:pt>
                <c:pt idx="42">
                  <c:v>2063</c:v>
                </c:pt>
                <c:pt idx="43">
                  <c:v>2064</c:v>
                </c:pt>
                <c:pt idx="44">
                  <c:v>2065</c:v>
                </c:pt>
                <c:pt idx="45">
                  <c:v>2066</c:v>
                </c:pt>
                <c:pt idx="46">
                  <c:v>2067</c:v>
                </c:pt>
                <c:pt idx="47">
                  <c:v>2068</c:v>
                </c:pt>
                <c:pt idx="48">
                  <c:v>2069</c:v>
                </c:pt>
                <c:pt idx="49">
                  <c:v>2070</c:v>
                </c:pt>
                <c:pt idx="50">
                  <c:v>2071</c:v>
                </c:pt>
              </c:numCache>
            </c:numRef>
          </c:cat>
          <c:val>
            <c:numRef>
              <c:f>'C3'!$B$4:$B$54</c:f>
              <c:numCache>
                <c:formatCode>0.00</c:formatCode>
                <c:ptCount val="51"/>
                <c:pt idx="0">
                  <c:v>44.8</c:v>
                </c:pt>
                <c:pt idx="1">
                  <c:v>48.604483947464409</c:v>
                </c:pt>
                <c:pt idx="2">
                  <c:v>52.190166253963639</c:v>
                </c:pt>
                <c:pt idx="3">
                  <c:v>55.220542489458126</c:v>
                </c:pt>
                <c:pt idx="4">
                  <c:v>57.931965637833983</c:v>
                </c:pt>
                <c:pt idx="5">
                  <c:v>60.398083651099796</c:v>
                </c:pt>
                <c:pt idx="6">
                  <c:v>63.000786325352244</c:v>
                </c:pt>
                <c:pt idx="7">
                  <c:v>65.433904959168572</c:v>
                </c:pt>
                <c:pt idx="8">
                  <c:v>68.051654075147908</c:v>
                </c:pt>
                <c:pt idx="9">
                  <c:v>70.805993784680354</c:v>
                </c:pt>
                <c:pt idx="10">
                  <c:v>73.545193850117016</c:v>
                </c:pt>
                <c:pt idx="11">
                  <c:v>76.475880648073897</c:v>
                </c:pt>
                <c:pt idx="12">
                  <c:v>79.5172436059989</c:v>
                </c:pt>
                <c:pt idx="13">
                  <c:v>82.844761764483778</c:v>
                </c:pt>
                <c:pt idx="14">
                  <c:v>86.387498383318103</c:v>
                </c:pt>
                <c:pt idx="15">
                  <c:v>90.212209342407277</c:v>
                </c:pt>
                <c:pt idx="16">
                  <c:v>94.311926124036191</c:v>
                </c:pt>
                <c:pt idx="17">
                  <c:v>98.800378116548501</c:v>
                </c:pt>
                <c:pt idx="18">
                  <c:v>103.75553595771068</c:v>
                </c:pt>
                <c:pt idx="19">
                  <c:v>109.17511043817346</c:v>
                </c:pt>
                <c:pt idx="20">
                  <c:v>114.99789919654913</c:v>
                </c:pt>
                <c:pt idx="21">
                  <c:v>121.19495349344044</c:v>
                </c:pt>
                <c:pt idx="22">
                  <c:v>127.72458855009089</c:v>
                </c:pt>
                <c:pt idx="23">
                  <c:v>134.58136672919645</c:v>
                </c:pt>
                <c:pt idx="24">
                  <c:v>141.6806164637417</c:v>
                </c:pt>
                <c:pt idx="25">
                  <c:v>148.89364350834182</c:v>
                </c:pt>
                <c:pt idx="26">
                  <c:v>156.23991502374815</c:v>
                </c:pt>
                <c:pt idx="27">
                  <c:v>163.80124635322335</c:v>
                </c:pt>
                <c:pt idx="28">
                  <c:v>171.59330846018736</c:v>
                </c:pt>
                <c:pt idx="29">
                  <c:v>179.63688742446223</c:v>
                </c:pt>
                <c:pt idx="30">
                  <c:v>187.9162324271314</c:v>
                </c:pt>
                <c:pt idx="31">
                  <c:v>196.39326042896616</c:v>
                </c:pt>
                <c:pt idx="32">
                  <c:v>205.06548158052931</c:v>
                </c:pt>
                <c:pt idx="33">
                  <c:v>213.92376573314783</c:v>
                </c:pt>
                <c:pt idx="34">
                  <c:v>222.88741656744432</c:v>
                </c:pt>
                <c:pt idx="35">
                  <c:v>231.95218656603663</c:v>
                </c:pt>
                <c:pt idx="36">
                  <c:v>241.00745171269904</c:v>
                </c:pt>
                <c:pt idx="37">
                  <c:v>249.86697444131627</c:v>
                </c:pt>
                <c:pt idx="38">
                  <c:v>258.45817736220715</c:v>
                </c:pt>
                <c:pt idx="39">
                  <c:v>266.53211128794908</c:v>
                </c:pt>
                <c:pt idx="40">
                  <c:v>274.04646305638352</c:v>
                </c:pt>
                <c:pt idx="41">
                  <c:v>281.08945108065581</c:v>
                </c:pt>
                <c:pt idx="42">
                  <c:v>287.77502229114697</c:v>
                </c:pt>
                <c:pt idx="43">
                  <c:v>294.16805913191172</c:v>
                </c:pt>
                <c:pt idx="44">
                  <c:v>300.28434323217681</c:v>
                </c:pt>
                <c:pt idx="45">
                  <c:v>306.2019011600924</c:v>
                </c:pt>
                <c:pt idx="46">
                  <c:v>311.94261526903938</c:v>
                </c:pt>
                <c:pt idx="47">
                  <c:v>317.53413702666222</c:v>
                </c:pt>
                <c:pt idx="48">
                  <c:v>323.02910579532909</c:v>
                </c:pt>
                <c:pt idx="49">
                  <c:v>328.58049688217784</c:v>
                </c:pt>
                <c:pt idx="50">
                  <c:v>334.07767355657188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66E-4C9A-A9D9-D9ED5F829409}"/>
            </c:ext>
          </c:extLst>
        </c:ser>
        <c:ser>
          <c:idx val="0"/>
          <c:order val="1"/>
          <c:tx>
            <c:strRef>
              <c:f>'C3'!$C$1</c:f>
              <c:strCache>
                <c:ptCount val="1"/>
                <c:pt idx="0">
                  <c:v>Debt (baseline scenario) – 2020 projection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'C3'!$A$4:$A$54</c:f>
              <c:numCache>
                <c:formatCode>General</c:formatCode>
                <c:ptCount val="51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  <c:pt idx="16">
                  <c:v>2037</c:v>
                </c:pt>
                <c:pt idx="17">
                  <c:v>2038</c:v>
                </c:pt>
                <c:pt idx="18">
                  <c:v>2039</c:v>
                </c:pt>
                <c:pt idx="19">
                  <c:v>2040</c:v>
                </c:pt>
                <c:pt idx="20">
                  <c:v>2041</c:v>
                </c:pt>
                <c:pt idx="21">
                  <c:v>2042</c:v>
                </c:pt>
                <c:pt idx="22">
                  <c:v>2043</c:v>
                </c:pt>
                <c:pt idx="23">
                  <c:v>2044</c:v>
                </c:pt>
                <c:pt idx="24">
                  <c:v>2045</c:v>
                </c:pt>
                <c:pt idx="25">
                  <c:v>2046</c:v>
                </c:pt>
                <c:pt idx="26">
                  <c:v>2047</c:v>
                </c:pt>
                <c:pt idx="27">
                  <c:v>2048</c:v>
                </c:pt>
                <c:pt idx="28">
                  <c:v>2049</c:v>
                </c:pt>
                <c:pt idx="29">
                  <c:v>2050</c:v>
                </c:pt>
                <c:pt idx="30">
                  <c:v>2051</c:v>
                </c:pt>
                <c:pt idx="31">
                  <c:v>2052</c:v>
                </c:pt>
                <c:pt idx="32">
                  <c:v>2053</c:v>
                </c:pt>
                <c:pt idx="33">
                  <c:v>2054</c:v>
                </c:pt>
                <c:pt idx="34">
                  <c:v>2055</c:v>
                </c:pt>
                <c:pt idx="35">
                  <c:v>2056</c:v>
                </c:pt>
                <c:pt idx="36">
                  <c:v>2057</c:v>
                </c:pt>
                <c:pt idx="37">
                  <c:v>2058</c:v>
                </c:pt>
                <c:pt idx="38">
                  <c:v>2059</c:v>
                </c:pt>
                <c:pt idx="39">
                  <c:v>2060</c:v>
                </c:pt>
                <c:pt idx="40">
                  <c:v>2061</c:v>
                </c:pt>
                <c:pt idx="41">
                  <c:v>2062</c:v>
                </c:pt>
                <c:pt idx="42">
                  <c:v>2063</c:v>
                </c:pt>
                <c:pt idx="43">
                  <c:v>2064</c:v>
                </c:pt>
                <c:pt idx="44">
                  <c:v>2065</c:v>
                </c:pt>
                <c:pt idx="45">
                  <c:v>2066</c:v>
                </c:pt>
                <c:pt idx="46">
                  <c:v>2067</c:v>
                </c:pt>
                <c:pt idx="47">
                  <c:v>2068</c:v>
                </c:pt>
                <c:pt idx="48">
                  <c:v>2069</c:v>
                </c:pt>
                <c:pt idx="49">
                  <c:v>2070</c:v>
                </c:pt>
                <c:pt idx="50">
                  <c:v>2071</c:v>
                </c:pt>
              </c:numCache>
            </c:numRef>
          </c:cat>
          <c:val>
            <c:numRef>
              <c:f>'C3'!$C$4:$C$54</c:f>
              <c:numCache>
                <c:formatCode>0.00</c:formatCode>
                <c:ptCount val="51"/>
                <c:pt idx="0">
                  <c:v>37.4</c:v>
                </c:pt>
                <c:pt idx="1">
                  <c:v>36.324588649371776</c:v>
                </c:pt>
                <c:pt idx="2">
                  <c:v>35.503801354486193</c:v>
                </c:pt>
                <c:pt idx="3">
                  <c:v>35.018922766912112</c:v>
                </c:pt>
                <c:pt idx="4">
                  <c:v>34.499208169961108</c:v>
                </c:pt>
                <c:pt idx="5">
                  <c:v>34.191080764890422</c:v>
                </c:pt>
                <c:pt idx="6">
                  <c:v>34.043225128291994</c:v>
                </c:pt>
                <c:pt idx="7">
                  <c:v>33.879273226506463</c:v>
                </c:pt>
                <c:pt idx="8">
                  <c:v>33.908463504967699</c:v>
                </c:pt>
                <c:pt idx="9">
                  <c:v>34.040010953531457</c:v>
                </c:pt>
                <c:pt idx="10">
                  <c:v>34.211131155498492</c:v>
                </c:pt>
                <c:pt idx="11">
                  <c:v>34.571819743807112</c:v>
                </c:pt>
                <c:pt idx="12">
                  <c:v>35.07762670394898</c:v>
                </c:pt>
                <c:pt idx="13">
                  <c:v>35.82237943448537</c:v>
                </c:pt>
                <c:pt idx="14">
                  <c:v>36.785849430246358</c:v>
                </c:pt>
                <c:pt idx="15">
                  <c:v>38.009029849556896</c:v>
                </c:pt>
                <c:pt idx="16">
                  <c:v>39.502156300706396</c:v>
                </c:pt>
                <c:pt idx="17">
                  <c:v>41.334967845851672</c:v>
                </c:pt>
                <c:pt idx="18">
                  <c:v>43.568767737502441</c:v>
                </c:pt>
                <c:pt idx="19">
                  <c:v>46.219266695493694</c:v>
                </c:pt>
                <c:pt idx="20">
                  <c:v>49.258469201105491</c:v>
                </c:pt>
                <c:pt idx="21">
                  <c:v>52.672150926926861</c:v>
                </c:pt>
                <c:pt idx="22">
                  <c:v>56.442895637466663</c:v>
                </c:pt>
                <c:pt idx="23">
                  <c:v>60.547941513499993</c:v>
                </c:pt>
                <c:pt idx="24">
                  <c:v>64.939590683326216</c:v>
                </c:pt>
                <c:pt idx="25">
                  <c:v>69.529887752825914</c:v>
                </c:pt>
                <c:pt idx="26">
                  <c:v>74.310711941393393</c:v>
                </c:pt>
                <c:pt idx="27">
                  <c:v>79.317412144047935</c:v>
                </c:pt>
                <c:pt idx="28">
                  <c:v>84.556150290132479</c:v>
                </c:pt>
                <c:pt idx="29">
                  <c:v>90.044487391758437</c:v>
                </c:pt>
                <c:pt idx="30">
                  <c:v>95.771885472351229</c:v>
                </c:pt>
                <c:pt idx="31">
                  <c:v>101.71163035867319</c:v>
                </c:pt>
                <c:pt idx="32">
                  <c:v>107.85707827341568</c:v>
                </c:pt>
                <c:pt idx="33">
                  <c:v>114.20332491925558</c:v>
                </c:pt>
                <c:pt idx="34">
                  <c:v>120.69407540729901</c:v>
                </c:pt>
                <c:pt idx="35">
                  <c:v>127.32219232386871</c:v>
                </c:pt>
                <c:pt idx="36">
                  <c:v>134.016406025636</c:v>
                </c:pt>
                <c:pt idx="37">
                  <c:v>140.650800076298</c:v>
                </c:pt>
                <c:pt idx="38">
                  <c:v>147.16814006192095</c:v>
                </c:pt>
                <c:pt idx="39">
                  <c:v>153.39064329333664</c:v>
                </c:pt>
                <c:pt idx="40">
                  <c:v>159.26459675004469</c:v>
                </c:pt>
                <c:pt idx="41">
                  <c:v>164.82256685148485</c:v>
                </c:pt>
                <c:pt idx="42">
                  <c:v>170.12122380389664</c:v>
                </c:pt>
                <c:pt idx="43">
                  <c:v>175.19172608736463</c:v>
                </c:pt>
                <c:pt idx="44">
                  <c:v>180.03445352493353</c:v>
                </c:pt>
                <c:pt idx="45">
                  <c:v>184.69414644329512</c:v>
                </c:pt>
                <c:pt idx="46">
                  <c:v>189.17776173834548</c:v>
                </c:pt>
                <c:pt idx="47">
                  <c:v>193.51737024491854</c:v>
                </c:pt>
                <c:pt idx="48">
                  <c:v>197.75747514933192</c:v>
                </c:pt>
                <c:pt idx="49">
                  <c:v>202.00990930740994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66E-4C9A-A9D9-D9ED5F829409}"/>
            </c:ext>
          </c:extLst>
        </c:ser>
        <c:ser>
          <c:idx val="1"/>
          <c:order val="2"/>
          <c:tx>
            <c:strRef>
              <c:f>'C3'!$D$1</c:f>
              <c:strCache>
                <c:ptCount val="1"/>
                <c:pt idx="0">
                  <c:v>Debt (baseline scenario) – 2019 projection</c:v>
                </c:pt>
              </c:strCache>
            </c:strRef>
          </c:tx>
          <c:spPr>
            <a:ln w="28575" cap="rnd">
              <a:solidFill>
                <a:srgbClr val="A5A5A5"/>
              </a:solidFill>
              <a:round/>
            </a:ln>
            <a:effectLst/>
          </c:spPr>
          <c:marker>
            <c:symbol val="none"/>
          </c:marker>
          <c:cat>
            <c:numRef>
              <c:f>'C3'!$A$4:$A$54</c:f>
              <c:numCache>
                <c:formatCode>General</c:formatCode>
                <c:ptCount val="51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  <c:pt idx="16">
                  <c:v>2037</c:v>
                </c:pt>
                <c:pt idx="17">
                  <c:v>2038</c:v>
                </c:pt>
                <c:pt idx="18">
                  <c:v>2039</c:v>
                </c:pt>
                <c:pt idx="19">
                  <c:v>2040</c:v>
                </c:pt>
                <c:pt idx="20">
                  <c:v>2041</c:v>
                </c:pt>
                <c:pt idx="21">
                  <c:v>2042</c:v>
                </c:pt>
                <c:pt idx="22">
                  <c:v>2043</c:v>
                </c:pt>
                <c:pt idx="23">
                  <c:v>2044</c:v>
                </c:pt>
                <c:pt idx="24">
                  <c:v>2045</c:v>
                </c:pt>
                <c:pt idx="25">
                  <c:v>2046</c:v>
                </c:pt>
                <c:pt idx="26">
                  <c:v>2047</c:v>
                </c:pt>
                <c:pt idx="27">
                  <c:v>2048</c:v>
                </c:pt>
                <c:pt idx="28">
                  <c:v>2049</c:v>
                </c:pt>
                <c:pt idx="29">
                  <c:v>2050</c:v>
                </c:pt>
                <c:pt idx="30">
                  <c:v>2051</c:v>
                </c:pt>
                <c:pt idx="31">
                  <c:v>2052</c:v>
                </c:pt>
                <c:pt idx="32">
                  <c:v>2053</c:v>
                </c:pt>
                <c:pt idx="33">
                  <c:v>2054</c:v>
                </c:pt>
                <c:pt idx="34">
                  <c:v>2055</c:v>
                </c:pt>
                <c:pt idx="35">
                  <c:v>2056</c:v>
                </c:pt>
                <c:pt idx="36">
                  <c:v>2057</c:v>
                </c:pt>
                <c:pt idx="37">
                  <c:v>2058</c:v>
                </c:pt>
                <c:pt idx="38">
                  <c:v>2059</c:v>
                </c:pt>
                <c:pt idx="39">
                  <c:v>2060</c:v>
                </c:pt>
                <c:pt idx="40">
                  <c:v>2061</c:v>
                </c:pt>
                <c:pt idx="41">
                  <c:v>2062</c:v>
                </c:pt>
                <c:pt idx="42">
                  <c:v>2063</c:v>
                </c:pt>
                <c:pt idx="43">
                  <c:v>2064</c:v>
                </c:pt>
                <c:pt idx="44">
                  <c:v>2065</c:v>
                </c:pt>
                <c:pt idx="45">
                  <c:v>2066</c:v>
                </c:pt>
                <c:pt idx="46">
                  <c:v>2067</c:v>
                </c:pt>
                <c:pt idx="47">
                  <c:v>2068</c:v>
                </c:pt>
                <c:pt idx="48">
                  <c:v>2069</c:v>
                </c:pt>
                <c:pt idx="49">
                  <c:v>2070</c:v>
                </c:pt>
                <c:pt idx="50">
                  <c:v>2071</c:v>
                </c:pt>
              </c:numCache>
            </c:numRef>
          </c:cat>
          <c:val>
            <c:numRef>
              <c:f>'C3'!$D$4:$D$54</c:f>
              <c:numCache>
                <c:formatCode>0.00</c:formatCode>
                <c:ptCount val="51"/>
                <c:pt idx="0">
                  <c:v>27.802362061673847</c:v>
                </c:pt>
                <c:pt idx="1">
                  <c:v>26.338982595669215</c:v>
                </c:pt>
                <c:pt idx="2">
                  <c:v>25.165332754021257</c:v>
                </c:pt>
                <c:pt idx="3">
                  <c:v>24.444790940474853</c:v>
                </c:pt>
                <c:pt idx="4">
                  <c:v>23.721465111193222</c:v>
                </c:pt>
                <c:pt idx="5">
                  <c:v>23.183415620430605</c:v>
                </c:pt>
                <c:pt idx="6">
                  <c:v>22.802680224533145</c:v>
                </c:pt>
                <c:pt idx="7">
                  <c:v>22.403711113447283</c:v>
                </c:pt>
                <c:pt idx="8">
                  <c:v>22.127587060585228</c:v>
                </c:pt>
                <c:pt idx="9">
                  <c:v>21.98793799191187</c:v>
                </c:pt>
                <c:pt idx="10">
                  <c:v>22.033533442692764</c:v>
                </c:pt>
                <c:pt idx="11">
                  <c:v>22.242274667061444</c:v>
                </c:pt>
                <c:pt idx="12">
                  <c:v>22.616580861406749</c:v>
                </c:pt>
                <c:pt idx="13">
                  <c:v>23.218835021087184</c:v>
                </c:pt>
                <c:pt idx="14">
                  <c:v>24.035098867879757</c:v>
                </c:pt>
                <c:pt idx="15">
                  <c:v>25.094724636407214</c:v>
                </c:pt>
                <c:pt idx="16">
                  <c:v>26.404490556390755</c:v>
                </c:pt>
                <c:pt idx="17">
                  <c:v>28.018721530721443</c:v>
                </c:pt>
                <c:pt idx="18">
                  <c:v>29.987600242299123</c:v>
                </c:pt>
                <c:pt idx="19">
                  <c:v>32.33027062133371</c:v>
                </c:pt>
                <c:pt idx="20">
                  <c:v>35.048652010692294</c:v>
                </c:pt>
                <c:pt idx="21">
                  <c:v>38.125198641435439</c:v>
                </c:pt>
                <c:pt idx="22">
                  <c:v>41.539652858096851</c:v>
                </c:pt>
                <c:pt idx="23">
                  <c:v>45.277551859320575</c:v>
                </c:pt>
                <c:pt idx="24">
                  <c:v>49.300797133066332</c:v>
                </c:pt>
                <c:pt idx="25">
                  <c:v>53.54092067862458</c:v>
                </c:pt>
                <c:pt idx="26">
                  <c:v>57.972551356650847</c:v>
                </c:pt>
                <c:pt idx="27">
                  <c:v>62.618496052415914</c:v>
                </c:pt>
                <c:pt idx="28">
                  <c:v>67.491738007826953</c:v>
                </c:pt>
                <c:pt idx="29">
                  <c:v>72.589897955069972</c:v>
                </c:pt>
                <c:pt idx="30">
                  <c:v>77.903116411337265</c:v>
                </c:pt>
                <c:pt idx="31">
                  <c:v>83.420218961719812</c:v>
                </c:pt>
                <c:pt idx="32">
                  <c:v>89.126932054148696</c:v>
                </c:pt>
                <c:pt idx="33">
                  <c:v>95.018495966564501</c:v>
                </c:pt>
                <c:pt idx="34">
                  <c:v>101.06098030559161</c:v>
                </c:pt>
                <c:pt idx="35">
                  <c:v>107.2275218624181</c:v>
                </c:pt>
                <c:pt idx="36">
                  <c:v>113.46617514349757</c:v>
                </c:pt>
                <c:pt idx="37">
                  <c:v>119.67875524627422</c:v>
                </c:pt>
                <c:pt idx="38">
                  <c:v>125.79040045611008</c:v>
                </c:pt>
                <c:pt idx="39">
                  <c:v>131.68378099300497</c:v>
                </c:pt>
                <c:pt idx="40">
                  <c:v>137.28549087275366</c:v>
                </c:pt>
                <c:pt idx="41">
                  <c:v>142.61838171721391</c:v>
                </c:pt>
                <c:pt idx="42">
                  <c:v>147.73275730194339</c:v>
                </c:pt>
                <c:pt idx="43">
                  <c:v>152.66313756310552</c:v>
                </c:pt>
                <c:pt idx="44">
                  <c:v>157.40918423473832</c:v>
                </c:pt>
                <c:pt idx="45">
                  <c:v>162.00668028564147</c:v>
                </c:pt>
                <c:pt idx="46">
                  <c:v>166.47870913835422</c:v>
                </c:pt>
                <c:pt idx="47">
                  <c:v>170.86252699926499</c:v>
                </c:pt>
                <c:pt idx="48">
                  <c:v>175.21981783040036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66E-4C9A-A9D9-D9ED5F829409}"/>
            </c:ext>
          </c:extLst>
        </c:ser>
        <c:ser>
          <c:idx val="2"/>
          <c:order val="3"/>
          <c:tx>
            <c:strRef>
              <c:f>'C3'!$E$1</c:f>
              <c:strCache>
                <c:ptCount val="1"/>
                <c:pt idx="0">
                  <c:v>Debt brake threshold under Act No. 23/2017 Coll.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Ref>
              <c:f>'C3'!$A$4:$A$54</c:f>
              <c:numCache>
                <c:formatCode>General</c:formatCode>
                <c:ptCount val="51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  <c:pt idx="16">
                  <c:v>2037</c:v>
                </c:pt>
                <c:pt idx="17">
                  <c:v>2038</c:v>
                </c:pt>
                <c:pt idx="18">
                  <c:v>2039</c:v>
                </c:pt>
                <c:pt idx="19">
                  <c:v>2040</c:v>
                </c:pt>
                <c:pt idx="20">
                  <c:v>2041</c:v>
                </c:pt>
                <c:pt idx="21">
                  <c:v>2042</c:v>
                </c:pt>
                <c:pt idx="22">
                  <c:v>2043</c:v>
                </c:pt>
                <c:pt idx="23">
                  <c:v>2044</c:v>
                </c:pt>
                <c:pt idx="24">
                  <c:v>2045</c:v>
                </c:pt>
                <c:pt idx="25">
                  <c:v>2046</c:v>
                </c:pt>
                <c:pt idx="26">
                  <c:v>2047</c:v>
                </c:pt>
                <c:pt idx="27">
                  <c:v>2048</c:v>
                </c:pt>
                <c:pt idx="28">
                  <c:v>2049</c:v>
                </c:pt>
                <c:pt idx="29">
                  <c:v>2050</c:v>
                </c:pt>
                <c:pt idx="30">
                  <c:v>2051</c:v>
                </c:pt>
                <c:pt idx="31">
                  <c:v>2052</c:v>
                </c:pt>
                <c:pt idx="32">
                  <c:v>2053</c:v>
                </c:pt>
                <c:pt idx="33">
                  <c:v>2054</c:v>
                </c:pt>
                <c:pt idx="34">
                  <c:v>2055</c:v>
                </c:pt>
                <c:pt idx="35">
                  <c:v>2056</c:v>
                </c:pt>
                <c:pt idx="36">
                  <c:v>2057</c:v>
                </c:pt>
                <c:pt idx="37">
                  <c:v>2058</c:v>
                </c:pt>
                <c:pt idx="38">
                  <c:v>2059</c:v>
                </c:pt>
                <c:pt idx="39">
                  <c:v>2060</c:v>
                </c:pt>
                <c:pt idx="40">
                  <c:v>2061</c:v>
                </c:pt>
                <c:pt idx="41">
                  <c:v>2062</c:v>
                </c:pt>
                <c:pt idx="42">
                  <c:v>2063</c:v>
                </c:pt>
                <c:pt idx="43">
                  <c:v>2064</c:v>
                </c:pt>
                <c:pt idx="44">
                  <c:v>2065</c:v>
                </c:pt>
                <c:pt idx="45">
                  <c:v>2066</c:v>
                </c:pt>
                <c:pt idx="46">
                  <c:v>2067</c:v>
                </c:pt>
                <c:pt idx="47">
                  <c:v>2068</c:v>
                </c:pt>
                <c:pt idx="48">
                  <c:v>2069</c:v>
                </c:pt>
                <c:pt idx="49">
                  <c:v>2070</c:v>
                </c:pt>
                <c:pt idx="50">
                  <c:v>2071</c:v>
                </c:pt>
              </c:numCache>
            </c:numRef>
          </c:cat>
          <c:val>
            <c:numRef>
              <c:f>'C3'!$E$4:$E$54</c:f>
              <c:numCache>
                <c:formatCode>0.00</c:formatCode>
                <c:ptCount val="51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55</c:v>
                </c:pt>
                <c:pt idx="24">
                  <c:v>55</c:v>
                </c:pt>
                <c:pt idx="25">
                  <c:v>55</c:v>
                </c:pt>
                <c:pt idx="26">
                  <c:v>55</c:v>
                </c:pt>
                <c:pt idx="27">
                  <c:v>55</c:v>
                </c:pt>
                <c:pt idx="28">
                  <c:v>55</c:v>
                </c:pt>
                <c:pt idx="29">
                  <c:v>55</c:v>
                </c:pt>
                <c:pt idx="30">
                  <c:v>55</c:v>
                </c:pt>
                <c:pt idx="31">
                  <c:v>55</c:v>
                </c:pt>
                <c:pt idx="32">
                  <c:v>55</c:v>
                </c:pt>
                <c:pt idx="33">
                  <c:v>55</c:v>
                </c:pt>
                <c:pt idx="34">
                  <c:v>55</c:v>
                </c:pt>
                <c:pt idx="35">
                  <c:v>55</c:v>
                </c:pt>
                <c:pt idx="36">
                  <c:v>55</c:v>
                </c:pt>
                <c:pt idx="37">
                  <c:v>55</c:v>
                </c:pt>
                <c:pt idx="38">
                  <c:v>55</c:v>
                </c:pt>
                <c:pt idx="39">
                  <c:v>55</c:v>
                </c:pt>
                <c:pt idx="40">
                  <c:v>55</c:v>
                </c:pt>
                <c:pt idx="41">
                  <c:v>55</c:v>
                </c:pt>
                <c:pt idx="42">
                  <c:v>55</c:v>
                </c:pt>
                <c:pt idx="43">
                  <c:v>55</c:v>
                </c:pt>
                <c:pt idx="44">
                  <c:v>55</c:v>
                </c:pt>
                <c:pt idx="45">
                  <c:v>55</c:v>
                </c:pt>
                <c:pt idx="46">
                  <c:v>55</c:v>
                </c:pt>
                <c:pt idx="47">
                  <c:v>55</c:v>
                </c:pt>
                <c:pt idx="48">
                  <c:v>55</c:v>
                </c:pt>
                <c:pt idx="49">
                  <c:v>55</c:v>
                </c:pt>
                <c:pt idx="50">
                  <c:v>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66E-4C9A-A9D9-D9ED5F8294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7821432"/>
        <c:axId val="577816512"/>
      </c:lineChart>
      <c:catAx>
        <c:axId val="577821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577816512"/>
        <c:crosses val="autoZero"/>
        <c:auto val="1"/>
        <c:lblAlgn val="ctr"/>
        <c:lblOffset val="100"/>
        <c:tickLblSkip val="10"/>
        <c:noMultiLvlLbl val="0"/>
      </c:catAx>
      <c:valAx>
        <c:axId val="57781651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% </a:t>
                </a:r>
                <a:r>
                  <a:rPr lang="cs-CZ"/>
                  <a:t>of</a:t>
                </a:r>
                <a:r>
                  <a:rPr lang="cs-CZ" baseline="0"/>
                  <a:t> GDP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5.4613312710354153E-3"/>
              <c:y val="0.3869999683774468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57782143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</c:legendEntry>
      <c:layout>
        <c:manualLayout>
          <c:xMode val="edge"/>
          <c:yMode val="edge"/>
          <c:x val="0.1160978192060267"/>
          <c:y val="3.4007038095739149E-2"/>
          <c:w val="0.57325908946517579"/>
          <c:h val="0.3021357081870789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101195683872844E-2"/>
          <c:y val="2.0159254939334927E-2"/>
          <c:w val="0.87083843686205886"/>
          <c:h val="0.91541176627455068"/>
        </c:manualLayout>
      </c:layout>
      <c:lineChart>
        <c:grouping val="standard"/>
        <c:varyColors val="0"/>
        <c:ser>
          <c:idx val="1"/>
          <c:order val="0"/>
          <c:tx>
            <c:strRef>
              <c:f>'C 4.4.2'!$A$3</c:f>
              <c:strCache>
                <c:ptCount val="1"/>
                <c:pt idx="0">
                  <c:v>Public education expenditure</c:v>
                </c:pt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none"/>
          </c:marker>
          <c:cat>
            <c:numRef>
              <c:f>'C 4.4.2'!$B$2:$AZ$2</c:f>
              <c:numCache>
                <c:formatCode>General</c:formatCode>
                <c:ptCount val="51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  <c:pt idx="16">
                  <c:v>2037</c:v>
                </c:pt>
                <c:pt idx="17">
                  <c:v>2038</c:v>
                </c:pt>
                <c:pt idx="18">
                  <c:v>2039</c:v>
                </c:pt>
                <c:pt idx="19">
                  <c:v>2040</c:v>
                </c:pt>
                <c:pt idx="20">
                  <c:v>2041</c:v>
                </c:pt>
                <c:pt idx="21">
                  <c:v>2042</c:v>
                </c:pt>
                <c:pt idx="22">
                  <c:v>2043</c:v>
                </c:pt>
                <c:pt idx="23">
                  <c:v>2044</c:v>
                </c:pt>
                <c:pt idx="24">
                  <c:v>2045</c:v>
                </c:pt>
                <c:pt idx="25">
                  <c:v>2046</c:v>
                </c:pt>
                <c:pt idx="26">
                  <c:v>2047</c:v>
                </c:pt>
                <c:pt idx="27">
                  <c:v>2048</c:v>
                </c:pt>
                <c:pt idx="28">
                  <c:v>2049</c:v>
                </c:pt>
                <c:pt idx="29">
                  <c:v>2050</c:v>
                </c:pt>
                <c:pt idx="30">
                  <c:v>2051</c:v>
                </c:pt>
                <c:pt idx="31">
                  <c:v>2052</c:v>
                </c:pt>
                <c:pt idx="32">
                  <c:v>2053</c:v>
                </c:pt>
                <c:pt idx="33">
                  <c:v>2054</c:v>
                </c:pt>
                <c:pt idx="34">
                  <c:v>2055</c:v>
                </c:pt>
                <c:pt idx="35">
                  <c:v>2056</c:v>
                </c:pt>
                <c:pt idx="36">
                  <c:v>2057</c:v>
                </c:pt>
                <c:pt idx="37">
                  <c:v>2058</c:v>
                </c:pt>
                <c:pt idx="38">
                  <c:v>2059</c:v>
                </c:pt>
                <c:pt idx="39">
                  <c:v>2060</c:v>
                </c:pt>
                <c:pt idx="40">
                  <c:v>2061</c:v>
                </c:pt>
                <c:pt idx="41">
                  <c:v>2062</c:v>
                </c:pt>
                <c:pt idx="42">
                  <c:v>2063</c:v>
                </c:pt>
                <c:pt idx="43">
                  <c:v>2064</c:v>
                </c:pt>
                <c:pt idx="44">
                  <c:v>2065</c:v>
                </c:pt>
                <c:pt idx="45">
                  <c:v>2066</c:v>
                </c:pt>
                <c:pt idx="46">
                  <c:v>2067</c:v>
                </c:pt>
                <c:pt idx="47">
                  <c:v>2068</c:v>
                </c:pt>
                <c:pt idx="48">
                  <c:v>2069</c:v>
                </c:pt>
                <c:pt idx="49">
                  <c:v>2070</c:v>
                </c:pt>
                <c:pt idx="50">
                  <c:v>2071</c:v>
                </c:pt>
              </c:numCache>
            </c:numRef>
          </c:cat>
          <c:val>
            <c:numRef>
              <c:f>'C 4.4.2'!$B$3:$AZ$3</c:f>
              <c:numCache>
                <c:formatCode>0.00</c:formatCode>
                <c:ptCount val="51"/>
                <c:pt idx="0">
                  <c:v>5.0351814486503228</c:v>
                </c:pt>
                <c:pt idx="1">
                  <c:v>5.0899770115130947</c:v>
                </c:pt>
                <c:pt idx="2">
                  <c:v>5.1359682828086246</c:v>
                </c:pt>
                <c:pt idx="3">
                  <c:v>5.181003010781029</c:v>
                </c:pt>
                <c:pt idx="4">
                  <c:v>5.2066054736344753</c:v>
                </c:pt>
                <c:pt idx="5">
                  <c:v>5.2273817947100056</c:v>
                </c:pt>
                <c:pt idx="6">
                  <c:v>5.2379824967710427</c:v>
                </c:pt>
                <c:pt idx="7">
                  <c:v>5.2146195501843771</c:v>
                </c:pt>
                <c:pt idx="8">
                  <c:v>5.1912950171081382</c:v>
                </c:pt>
                <c:pt idx="9">
                  <c:v>5.1642230777550298</c:v>
                </c:pt>
                <c:pt idx="10">
                  <c:v>5.1378078262494773</c:v>
                </c:pt>
                <c:pt idx="11">
                  <c:v>5.1181644537795776</c:v>
                </c:pt>
                <c:pt idx="12">
                  <c:v>5.0976930448743696</c:v>
                </c:pt>
                <c:pt idx="13">
                  <c:v>5.0835700851332222</c:v>
                </c:pt>
                <c:pt idx="14">
                  <c:v>5.071204412069231</c:v>
                </c:pt>
                <c:pt idx="15">
                  <c:v>5.0618693153788366</c:v>
                </c:pt>
                <c:pt idx="16">
                  <c:v>5.0555942415876149</c:v>
                </c:pt>
                <c:pt idx="17">
                  <c:v>5.053915163931979</c:v>
                </c:pt>
                <c:pt idx="18">
                  <c:v>5.0607870844935761</c:v>
                </c:pt>
                <c:pt idx="19">
                  <c:v>5.0756159958880529</c:v>
                </c:pt>
                <c:pt idx="20">
                  <c:v>5.0971357191117992</c:v>
                </c:pt>
                <c:pt idx="21">
                  <c:v>5.1252641345223626</c:v>
                </c:pt>
                <c:pt idx="22">
                  <c:v>5.1581649904028328</c:v>
                </c:pt>
                <c:pt idx="23">
                  <c:v>5.196409161571629</c:v>
                </c:pt>
                <c:pt idx="24">
                  <c:v>5.237835976818678</c:v>
                </c:pt>
                <c:pt idx="25">
                  <c:v>5.279781055131596</c:v>
                </c:pt>
                <c:pt idx="26">
                  <c:v>5.3234604981347342</c:v>
                </c:pt>
                <c:pt idx="27">
                  <c:v>5.3705704486762498</c:v>
                </c:pt>
                <c:pt idx="28">
                  <c:v>5.4210672193482727</c:v>
                </c:pt>
                <c:pt idx="29">
                  <c:v>5.4747951989759711</c:v>
                </c:pt>
                <c:pt idx="30">
                  <c:v>5.5305666500175574</c:v>
                </c:pt>
                <c:pt idx="31">
                  <c:v>5.586774413745724</c:v>
                </c:pt>
                <c:pt idx="32">
                  <c:v>5.6422706831061502</c:v>
                </c:pt>
                <c:pt idx="33">
                  <c:v>5.6958833561041651</c:v>
                </c:pt>
                <c:pt idx="34">
                  <c:v>5.7450943261674947</c:v>
                </c:pt>
                <c:pt idx="35">
                  <c:v>5.7892261226697483</c:v>
                </c:pt>
                <c:pt idx="36">
                  <c:v>5.8258632232498968</c:v>
                </c:pt>
                <c:pt idx="37">
                  <c:v>5.8518171284869585</c:v>
                </c:pt>
                <c:pt idx="38">
                  <c:v>5.8666633493967923</c:v>
                </c:pt>
                <c:pt idx="39">
                  <c:v>5.8676008018081545</c:v>
                </c:pt>
                <c:pt idx="40">
                  <c:v>5.8559201248109929</c:v>
                </c:pt>
                <c:pt idx="41">
                  <c:v>5.8350864502820823</c:v>
                </c:pt>
                <c:pt idx="42">
                  <c:v>5.8085565156890571</c:v>
                </c:pt>
                <c:pt idx="43">
                  <c:v>5.7785737302570608</c:v>
                </c:pt>
                <c:pt idx="44">
                  <c:v>5.7464073282023955</c:v>
                </c:pt>
                <c:pt idx="45">
                  <c:v>5.7140080657156744</c:v>
                </c:pt>
                <c:pt idx="46">
                  <c:v>5.6823744581212328</c:v>
                </c:pt>
                <c:pt idx="47">
                  <c:v>5.6523414457173056</c:v>
                </c:pt>
                <c:pt idx="48">
                  <c:v>5.6250413379063398</c:v>
                </c:pt>
                <c:pt idx="49">
                  <c:v>5.6025381509329293</c:v>
                </c:pt>
                <c:pt idx="50">
                  <c:v>5.5863782603171224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C2B-40D1-990B-1A7CE31576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31637480"/>
        <c:axId val="1031637808"/>
      </c:lineChart>
      <c:catAx>
        <c:axId val="1031637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031637808"/>
        <c:crosses val="autoZero"/>
        <c:auto val="1"/>
        <c:lblAlgn val="ctr"/>
        <c:lblOffset val="100"/>
        <c:tickLblSkip val="10"/>
        <c:noMultiLvlLbl val="0"/>
      </c:catAx>
      <c:valAx>
        <c:axId val="1031637808"/>
        <c:scaling>
          <c:orientation val="minMax"/>
          <c:min val="4.599999999999999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% of GDP</a:t>
                </a:r>
              </a:p>
            </c:rich>
          </c:tx>
          <c:layout>
            <c:manualLayout>
              <c:xMode val="edge"/>
              <c:yMode val="edge"/>
              <c:x val="7.0947144377438804E-3"/>
              <c:y val="0.4022577730594891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03163748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197378150262375E-2"/>
          <c:y val="1.9715915751631431E-2"/>
          <c:w val="0.92042397676350118"/>
          <c:h val="0.7207055838152975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'C B4.4.1'!$B$2</c:f>
              <c:strCache>
                <c:ptCount val="1"/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pattFill prst="pct50">
                <a:fgClr>
                  <a:srgbClr val="FF0000"/>
                </a:fgClr>
                <a:bgClr>
                  <a:schemeClr val="bg1"/>
                </a:bgClr>
              </a:pattFill>
              <a:ln>
                <a:solidFill>
                  <a:srgbClr val="FF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FF5-406B-931F-03CB86205C25}"/>
              </c:ext>
            </c:extLst>
          </c:dPt>
          <c:dPt>
            <c:idx val="2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0FF5-406B-931F-03CB86205C25}"/>
              </c:ext>
            </c:extLst>
          </c:dPt>
          <c:dPt>
            <c:idx val="13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  <a:ln>
                <a:solidFill>
                  <a:schemeClr val="bg1">
                    <a:lumMod val="5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0FF5-406B-931F-03CB86205C25}"/>
              </c:ext>
            </c:extLst>
          </c:dPt>
          <c:cat>
            <c:strRef>
              <c:f>'C B4.4.1'!$A$3:$A$30</c:f>
              <c:strCache>
                <c:ptCount val="28"/>
                <c:pt idx="0">
                  <c:v>*CZ 2021</c:v>
                </c:pt>
                <c:pt idx="1">
                  <c:v>Slovakia</c:v>
                </c:pt>
                <c:pt idx="2">
                  <c:v>CZ</c:v>
                </c:pt>
                <c:pt idx="3">
                  <c:v>Lithuania</c:v>
                </c:pt>
                <c:pt idx="4">
                  <c:v>Poland</c:v>
                </c:pt>
                <c:pt idx="5">
                  <c:v>Greece</c:v>
                </c:pt>
                <c:pt idx="6">
                  <c:v>Slovenia</c:v>
                </c:pt>
                <c:pt idx="7">
                  <c:v>Hungary</c:v>
                </c:pt>
                <c:pt idx="8">
                  <c:v>Estonia</c:v>
                </c:pt>
                <c:pt idx="9">
                  <c:v>Latvia</c:v>
                </c:pt>
                <c:pt idx="10">
                  <c:v>Portugal</c:v>
                </c:pt>
                <c:pt idx="11">
                  <c:v>Spain</c:v>
                </c:pt>
                <c:pt idx="12">
                  <c:v>Netherlands</c:v>
                </c:pt>
                <c:pt idx="13">
                  <c:v>OECD average</c:v>
                </c:pt>
                <c:pt idx="14">
                  <c:v>Ireland</c:v>
                </c:pt>
                <c:pt idx="15">
                  <c:v>France</c:v>
                </c:pt>
                <c:pt idx="16">
                  <c:v>Switzerland</c:v>
                </c:pt>
                <c:pt idx="17">
                  <c:v>Luxembourg</c:v>
                </c:pt>
                <c:pt idx="18">
                  <c:v>UK</c:v>
                </c:pt>
                <c:pt idx="19">
                  <c:v>Austria</c:v>
                </c:pt>
                <c:pt idx="20">
                  <c:v>Germany</c:v>
                </c:pt>
                <c:pt idx="21">
                  <c:v>Norway</c:v>
                </c:pt>
                <c:pt idx="22">
                  <c:v>Italy</c:v>
                </c:pt>
                <c:pt idx="23">
                  <c:v>Belgium</c:v>
                </c:pt>
                <c:pt idx="24">
                  <c:v>Sweden</c:v>
                </c:pt>
                <c:pt idx="25">
                  <c:v>Finland</c:v>
                </c:pt>
                <c:pt idx="26">
                  <c:v>Iceland</c:v>
                </c:pt>
                <c:pt idx="27">
                  <c:v>Denmark</c:v>
                </c:pt>
              </c:strCache>
            </c:strRef>
          </c:cat>
          <c:val>
            <c:numRef>
              <c:f>'C B4.4.1'!$B$3:$B$30</c:f>
              <c:numCache>
                <c:formatCode>0.00</c:formatCode>
                <c:ptCount val="28"/>
                <c:pt idx="0">
                  <c:v>2.81</c:v>
                </c:pt>
                <c:pt idx="1">
                  <c:v>3.1397000000000004</c:v>
                </c:pt>
                <c:pt idx="2">
                  <c:v>3.7526000000000002</c:v>
                </c:pt>
                <c:pt idx="3">
                  <c:v>4.0621999999999989</c:v>
                </c:pt>
                <c:pt idx="4">
                  <c:v>4.7347999999999999</c:v>
                </c:pt>
                <c:pt idx="5">
                  <c:v>5.1656999999999993</c:v>
                </c:pt>
                <c:pt idx="6">
                  <c:v>5.3048000000000002</c:v>
                </c:pt>
                <c:pt idx="7">
                  <c:v>5.3986000000000001</c:v>
                </c:pt>
                <c:pt idx="8">
                  <c:v>5.4398</c:v>
                </c:pt>
                <c:pt idx="9">
                  <c:v>6.06</c:v>
                </c:pt>
                <c:pt idx="10">
                  <c:v>6.5980999999999996</c:v>
                </c:pt>
                <c:pt idx="11">
                  <c:v>7.428700000000001</c:v>
                </c:pt>
                <c:pt idx="12">
                  <c:v>7.5177000000000005</c:v>
                </c:pt>
                <c:pt idx="13">
                  <c:v>7.8631111111111114</c:v>
                </c:pt>
                <c:pt idx="14">
                  <c:v>8.2925000000000004</c:v>
                </c:pt>
                <c:pt idx="15">
                  <c:v>8.4158999999999988</c:v>
                </c:pt>
                <c:pt idx="16">
                  <c:v>8.4878999999999998</c:v>
                </c:pt>
                <c:pt idx="17">
                  <c:v>8.7556000000000012</c:v>
                </c:pt>
                <c:pt idx="18">
                  <c:v>8.9291999999999998</c:v>
                </c:pt>
                <c:pt idx="19">
                  <c:v>9.507299999999999</c:v>
                </c:pt>
                <c:pt idx="20">
                  <c:v>9.7401</c:v>
                </c:pt>
                <c:pt idx="21">
                  <c:v>10.135200000000001</c:v>
                </c:pt>
                <c:pt idx="22">
                  <c:v>11.0854</c:v>
                </c:pt>
                <c:pt idx="23">
                  <c:v>12.202999999999999</c:v>
                </c:pt>
                <c:pt idx="24">
                  <c:v>12.431899999999999</c:v>
                </c:pt>
                <c:pt idx="25">
                  <c:v>12.5717</c:v>
                </c:pt>
                <c:pt idx="26">
                  <c:v>13.367499999999998</c:v>
                </c:pt>
                <c:pt idx="27">
                  <c:v>24.355600000000003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FF5-406B-931F-03CB86205C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1"/>
        <c:overlap val="-27"/>
        <c:axId val="490022224"/>
        <c:axId val="490020912"/>
      </c:barChart>
      <c:catAx>
        <c:axId val="490022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90020912"/>
        <c:crosses val="autoZero"/>
        <c:auto val="1"/>
        <c:lblAlgn val="ctr"/>
        <c:lblOffset val="100"/>
        <c:noMultiLvlLbl val="0"/>
      </c:catAx>
      <c:valAx>
        <c:axId val="490020912"/>
        <c:scaling>
          <c:orientation val="minMax"/>
          <c:max val="2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cs-CZ"/>
                  <a:t>%</a:t>
                </a:r>
                <a:r>
                  <a:rPr lang="cs-CZ" baseline="0"/>
                  <a:t> of GDP</a:t>
                </a:r>
                <a:endParaRPr lang="cs-CZ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#,##0.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90022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037897192358125E-2"/>
          <c:y val="1.9756879367809579E-2"/>
          <c:w val="0.91135820462908368"/>
          <c:h val="0.7164382804762988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'C B4.4.2'!$B$2</c:f>
              <c:strCache>
                <c:ptCount val="1"/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dPt>
            <c:idx val="6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F5C3-4A2F-B2C2-41B58ED52A3E}"/>
              </c:ext>
            </c:extLst>
          </c:dPt>
          <c:dPt>
            <c:idx val="24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F5C3-4A2F-B2C2-41B58ED52A3E}"/>
              </c:ext>
            </c:extLst>
          </c:dPt>
          <c:cat>
            <c:strRef>
              <c:f>'C B4.4.2'!$A$3:$A$29</c:f>
              <c:strCache>
                <c:ptCount val="27"/>
                <c:pt idx="0">
                  <c:v>Denmark</c:v>
                </c:pt>
                <c:pt idx="1">
                  <c:v>Iceland</c:v>
                </c:pt>
                <c:pt idx="2">
                  <c:v>Ireland</c:v>
                </c:pt>
                <c:pt idx="3">
                  <c:v>UK</c:v>
                </c:pt>
                <c:pt idx="4">
                  <c:v>Switzerland</c:v>
                </c:pt>
                <c:pt idx="5">
                  <c:v>Latvia</c:v>
                </c:pt>
                <c:pt idx="6">
                  <c:v>OECD average</c:v>
                </c:pt>
                <c:pt idx="7">
                  <c:v>Portugal</c:v>
                </c:pt>
                <c:pt idx="8">
                  <c:v>Sweden</c:v>
                </c:pt>
                <c:pt idx="9">
                  <c:v>Norway</c:v>
                </c:pt>
                <c:pt idx="10">
                  <c:v>Luxembourg</c:v>
                </c:pt>
                <c:pt idx="11">
                  <c:v>Greece</c:v>
                </c:pt>
                <c:pt idx="12">
                  <c:v>Estonia</c:v>
                </c:pt>
                <c:pt idx="13">
                  <c:v>Lithuania</c:v>
                </c:pt>
                <c:pt idx="14">
                  <c:v>Spain</c:v>
                </c:pt>
                <c:pt idx="15">
                  <c:v>Poland</c:v>
                </c:pt>
                <c:pt idx="16">
                  <c:v>Finland</c:v>
                </c:pt>
                <c:pt idx="17">
                  <c:v>Hungary</c:v>
                </c:pt>
                <c:pt idx="18">
                  <c:v>Italy</c:v>
                </c:pt>
                <c:pt idx="19">
                  <c:v>Slovakia</c:v>
                </c:pt>
                <c:pt idx="20">
                  <c:v>Belgium</c:v>
                </c:pt>
                <c:pt idx="21">
                  <c:v>Netherlands</c:v>
                </c:pt>
                <c:pt idx="22">
                  <c:v>Germany</c:v>
                </c:pt>
                <c:pt idx="23">
                  <c:v>Austria</c:v>
                </c:pt>
                <c:pt idx="24">
                  <c:v>CZ</c:v>
                </c:pt>
                <c:pt idx="25">
                  <c:v>Slovenia</c:v>
                </c:pt>
                <c:pt idx="26">
                  <c:v>France</c:v>
                </c:pt>
              </c:strCache>
            </c:strRef>
          </c:cat>
          <c:val>
            <c:numRef>
              <c:f>'C B4.4.2'!$B$3:$B$29</c:f>
              <c:numCache>
                <c:formatCode>0.00</c:formatCode>
                <c:ptCount val="27"/>
                <c:pt idx="0">
                  <c:v>7.2099999999999997E-2</c:v>
                </c:pt>
                <c:pt idx="1">
                  <c:v>3.5406999999999997</c:v>
                </c:pt>
                <c:pt idx="2">
                  <c:v>4.6007999999999996</c:v>
                </c:pt>
                <c:pt idx="3">
                  <c:v>6.1183999999999994</c:v>
                </c:pt>
                <c:pt idx="4">
                  <c:v>6.6280000000000001</c:v>
                </c:pt>
                <c:pt idx="5">
                  <c:v>8.6547999999999998</c:v>
                </c:pt>
                <c:pt idx="6">
                  <c:v>8.8414444444444431</c:v>
                </c:pt>
                <c:pt idx="7">
                  <c:v>9.0414999999999992</c:v>
                </c:pt>
                <c:pt idx="8">
                  <c:v>9.7954000000000008</c:v>
                </c:pt>
                <c:pt idx="9">
                  <c:v>9.9623999999999988</c:v>
                </c:pt>
                <c:pt idx="10">
                  <c:v>10.792200000000001</c:v>
                </c:pt>
                <c:pt idx="11">
                  <c:v>11.0296</c:v>
                </c:pt>
                <c:pt idx="12">
                  <c:v>11.336200000000002</c:v>
                </c:pt>
                <c:pt idx="13">
                  <c:v>11.366899999999999</c:v>
                </c:pt>
                <c:pt idx="14">
                  <c:v>11.680299999999999</c:v>
                </c:pt>
                <c:pt idx="15">
                  <c:v>12.2492</c:v>
                </c:pt>
                <c:pt idx="16">
                  <c:v>12.2576</c:v>
                </c:pt>
                <c:pt idx="17">
                  <c:v>12.5159</c:v>
                </c:pt>
                <c:pt idx="18">
                  <c:v>12.937100000000001</c:v>
                </c:pt>
                <c:pt idx="19">
                  <c:v>13.504399999999999</c:v>
                </c:pt>
                <c:pt idx="20">
                  <c:v>13.823899999999998</c:v>
                </c:pt>
                <c:pt idx="21">
                  <c:v>14.039599999999998</c:v>
                </c:pt>
                <c:pt idx="22">
                  <c:v>14.126200000000001</c:v>
                </c:pt>
                <c:pt idx="23">
                  <c:v>14.4084</c:v>
                </c:pt>
                <c:pt idx="24">
                  <c:v>14.694700000000001</c:v>
                </c:pt>
                <c:pt idx="25">
                  <c:v>15.561600000000002</c:v>
                </c:pt>
                <c:pt idx="26">
                  <c:v>16.350100000000005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5C3-4A2F-B2C2-41B58ED52A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1"/>
        <c:axId val="500965904"/>
        <c:axId val="500966560"/>
      </c:barChart>
      <c:catAx>
        <c:axId val="500965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500966560"/>
        <c:crosses val="autoZero"/>
        <c:auto val="1"/>
        <c:lblAlgn val="ctr"/>
        <c:lblOffset val="100"/>
        <c:noMultiLvlLbl val="0"/>
      </c:catAx>
      <c:valAx>
        <c:axId val="5009665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cs-CZ"/>
                  <a:t>%</a:t>
                </a:r>
                <a:r>
                  <a:rPr lang="cs-CZ" baseline="0"/>
                  <a:t> of GDP</a:t>
                </a:r>
                <a:endParaRPr lang="cs-CZ"/>
              </a:p>
            </c:rich>
          </c:tx>
          <c:layout>
            <c:manualLayout>
              <c:xMode val="edge"/>
              <c:yMode val="edge"/>
              <c:x val="7.6095349870091153E-3"/>
              <c:y val="0.3096816446448207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#,##0.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500965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 rot="-5400000" vert="horz"/>
    <a:lstStyle/>
    <a:p>
      <a:pPr>
        <a:defRPr sz="9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0474548059037287E-2"/>
          <c:y val="1.9277951337808505E-2"/>
          <c:w val="0.91761499286980175"/>
          <c:h val="0.7164004260494306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'C B4.4.3'!$B$2</c:f>
              <c:strCache>
                <c:ptCount val="1"/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dPt>
            <c:idx val="3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02BA-42F6-A0F4-1C1F049A0F72}"/>
              </c:ext>
            </c:extLst>
          </c:dPt>
          <c:dPt>
            <c:idx val="17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02BA-42F6-A0F4-1C1F049A0F72}"/>
              </c:ext>
            </c:extLst>
          </c:dPt>
          <c:cat>
            <c:strRef>
              <c:f>'C B4.4.3'!$A$3:$A$29</c:f>
              <c:strCache>
                <c:ptCount val="27"/>
                <c:pt idx="0">
                  <c:v>Estonia</c:v>
                </c:pt>
                <c:pt idx="1">
                  <c:v>Lithuania</c:v>
                </c:pt>
                <c:pt idx="2">
                  <c:v>Slovakia</c:v>
                </c:pt>
                <c:pt idx="3">
                  <c:v>CZ</c:v>
                </c:pt>
                <c:pt idx="4">
                  <c:v>Austria</c:v>
                </c:pt>
                <c:pt idx="5">
                  <c:v>Slovenia</c:v>
                </c:pt>
                <c:pt idx="6">
                  <c:v>Germany</c:v>
                </c:pt>
                <c:pt idx="7">
                  <c:v>Latvia</c:v>
                </c:pt>
                <c:pt idx="8">
                  <c:v>Sweden</c:v>
                </c:pt>
                <c:pt idx="9">
                  <c:v>Hungary</c:v>
                </c:pt>
                <c:pt idx="10">
                  <c:v>Norway</c:v>
                </c:pt>
                <c:pt idx="11">
                  <c:v>Portugal</c:v>
                </c:pt>
                <c:pt idx="12">
                  <c:v>Finland</c:v>
                </c:pt>
                <c:pt idx="13">
                  <c:v>Poland</c:v>
                </c:pt>
                <c:pt idx="14">
                  <c:v>Netherlands</c:v>
                </c:pt>
                <c:pt idx="15">
                  <c:v>Ireland</c:v>
                </c:pt>
                <c:pt idx="16">
                  <c:v>Denmark</c:v>
                </c:pt>
                <c:pt idx="17">
                  <c:v>OECD average</c:v>
                </c:pt>
                <c:pt idx="18">
                  <c:v>Switzerland</c:v>
                </c:pt>
                <c:pt idx="19">
                  <c:v>Spain</c:v>
                </c:pt>
                <c:pt idx="20">
                  <c:v>Italy</c:v>
                </c:pt>
                <c:pt idx="21">
                  <c:v>Greece</c:v>
                </c:pt>
                <c:pt idx="22">
                  <c:v>Luxembourg</c:v>
                </c:pt>
                <c:pt idx="23">
                  <c:v>Belgium</c:v>
                </c:pt>
                <c:pt idx="24">
                  <c:v>Iceland</c:v>
                </c:pt>
                <c:pt idx="25">
                  <c:v>UK</c:v>
                </c:pt>
                <c:pt idx="26">
                  <c:v>France</c:v>
                </c:pt>
              </c:strCache>
            </c:strRef>
          </c:cat>
          <c:val>
            <c:numRef>
              <c:f>'C B4.4.3'!$B$3:$B$29</c:f>
              <c:numCache>
                <c:formatCode>0.00</c:formatCode>
                <c:ptCount val="27"/>
                <c:pt idx="0">
                  <c:v>0.2787</c:v>
                </c:pt>
                <c:pt idx="1">
                  <c:v>0.31090000000000001</c:v>
                </c:pt>
                <c:pt idx="2">
                  <c:v>0.42020000000000002</c:v>
                </c:pt>
                <c:pt idx="3">
                  <c:v>0.46420000000000006</c:v>
                </c:pt>
                <c:pt idx="4">
                  <c:v>0.56330000000000002</c:v>
                </c:pt>
                <c:pt idx="5">
                  <c:v>0.62009999999999998</c:v>
                </c:pt>
                <c:pt idx="6">
                  <c:v>0.97330000000000005</c:v>
                </c:pt>
                <c:pt idx="7">
                  <c:v>0.98109999999999997</c:v>
                </c:pt>
                <c:pt idx="8">
                  <c:v>1.0081</c:v>
                </c:pt>
                <c:pt idx="9">
                  <c:v>1.1375</c:v>
                </c:pt>
                <c:pt idx="10">
                  <c:v>1.1682999999999999</c:v>
                </c:pt>
                <c:pt idx="11">
                  <c:v>1.2284999999999999</c:v>
                </c:pt>
                <c:pt idx="12">
                  <c:v>1.3195000000000001</c:v>
                </c:pt>
                <c:pt idx="13">
                  <c:v>1.3419000000000001</c:v>
                </c:pt>
                <c:pt idx="14">
                  <c:v>1.3855</c:v>
                </c:pt>
                <c:pt idx="15">
                  <c:v>1.5829999999999997</c:v>
                </c:pt>
                <c:pt idx="16">
                  <c:v>1.8393999999999999</c:v>
                </c:pt>
                <c:pt idx="17">
                  <c:v>1.8671111111111114</c:v>
                </c:pt>
                <c:pt idx="18">
                  <c:v>1.986</c:v>
                </c:pt>
                <c:pt idx="19">
                  <c:v>2.3679000000000001</c:v>
                </c:pt>
                <c:pt idx="20">
                  <c:v>2.5589999999999997</c:v>
                </c:pt>
                <c:pt idx="21">
                  <c:v>2.8252000000000002</c:v>
                </c:pt>
                <c:pt idx="22">
                  <c:v>3.1632000000000002</c:v>
                </c:pt>
                <c:pt idx="23">
                  <c:v>3.3883000000000001</c:v>
                </c:pt>
                <c:pt idx="24">
                  <c:v>3.7181999999999995</c:v>
                </c:pt>
                <c:pt idx="25">
                  <c:v>3.9844999999999997</c:v>
                </c:pt>
                <c:pt idx="26">
                  <c:v>4.0312000000000001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2BA-42F6-A0F4-1C1F049A0F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axId val="490713728"/>
        <c:axId val="490715368"/>
      </c:barChart>
      <c:catAx>
        <c:axId val="490713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90715368"/>
        <c:crosses val="autoZero"/>
        <c:auto val="1"/>
        <c:lblAlgn val="ctr"/>
        <c:lblOffset val="100"/>
        <c:noMultiLvlLbl val="0"/>
      </c:catAx>
      <c:valAx>
        <c:axId val="4907153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cs-CZ"/>
                  <a:t>%</a:t>
                </a:r>
                <a:r>
                  <a:rPr lang="cs-CZ" baseline="0"/>
                  <a:t> of GDP</a:t>
                </a:r>
                <a:endParaRPr lang="cs-CZ"/>
              </a:p>
            </c:rich>
          </c:tx>
          <c:layout>
            <c:manualLayout>
              <c:xMode val="edge"/>
              <c:yMode val="edge"/>
              <c:x val="3.9544331827265381E-3"/>
              <c:y val="0.3083059781748540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#,##0.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90713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6026716597105243E-2"/>
          <c:y val="2.1529641314253865E-2"/>
          <c:w val="0.88131123437984837"/>
          <c:h val="0.90576213454442234"/>
        </c:manualLayout>
      </c:layout>
      <c:lineChart>
        <c:grouping val="standard"/>
        <c:varyColors val="0"/>
        <c:ser>
          <c:idx val="0"/>
          <c:order val="0"/>
          <c:tx>
            <c:strRef>
              <c:f>'C 5.2.1'!$A$3</c:f>
              <c:strCache>
                <c:ptCount val="1"/>
                <c:pt idx="0">
                  <c:v>Primary balance</c:v>
                </c:pt>
              </c:strCache>
            </c:strRef>
          </c:tx>
          <c:spPr>
            <a:ln w="31750" cap="rnd">
              <a:solidFill>
                <a:srgbClr val="0070C0"/>
              </a:solidFill>
              <a:round/>
            </a:ln>
            <a:effectLst/>
          </c:spPr>
          <c:marker>
            <c:symbol val="none"/>
          </c:marker>
          <c:cat>
            <c:numRef>
              <c:f>'C 5.2.1'!$B$2:$AZ$2</c:f>
              <c:numCache>
                <c:formatCode>General</c:formatCode>
                <c:ptCount val="51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  <c:pt idx="16">
                  <c:v>2037</c:v>
                </c:pt>
                <c:pt idx="17">
                  <c:v>2038</c:v>
                </c:pt>
                <c:pt idx="18">
                  <c:v>2039</c:v>
                </c:pt>
                <c:pt idx="19">
                  <c:v>2040</c:v>
                </c:pt>
                <c:pt idx="20">
                  <c:v>2041</c:v>
                </c:pt>
                <c:pt idx="21">
                  <c:v>2042</c:v>
                </c:pt>
                <c:pt idx="22">
                  <c:v>2043</c:v>
                </c:pt>
                <c:pt idx="23">
                  <c:v>2044</c:v>
                </c:pt>
                <c:pt idx="24">
                  <c:v>2045</c:v>
                </c:pt>
                <c:pt idx="25">
                  <c:v>2046</c:v>
                </c:pt>
                <c:pt idx="26">
                  <c:v>2047</c:v>
                </c:pt>
                <c:pt idx="27">
                  <c:v>2048</c:v>
                </c:pt>
                <c:pt idx="28">
                  <c:v>2049</c:v>
                </c:pt>
                <c:pt idx="29">
                  <c:v>2050</c:v>
                </c:pt>
                <c:pt idx="30">
                  <c:v>2051</c:v>
                </c:pt>
                <c:pt idx="31">
                  <c:v>2052</c:v>
                </c:pt>
                <c:pt idx="32">
                  <c:v>2053</c:v>
                </c:pt>
                <c:pt idx="33">
                  <c:v>2054</c:v>
                </c:pt>
                <c:pt idx="34">
                  <c:v>2055</c:v>
                </c:pt>
                <c:pt idx="35">
                  <c:v>2056</c:v>
                </c:pt>
                <c:pt idx="36">
                  <c:v>2057</c:v>
                </c:pt>
                <c:pt idx="37">
                  <c:v>2058</c:v>
                </c:pt>
                <c:pt idx="38">
                  <c:v>2059</c:v>
                </c:pt>
                <c:pt idx="39">
                  <c:v>2060</c:v>
                </c:pt>
                <c:pt idx="40">
                  <c:v>2061</c:v>
                </c:pt>
                <c:pt idx="41">
                  <c:v>2062</c:v>
                </c:pt>
                <c:pt idx="42">
                  <c:v>2063</c:v>
                </c:pt>
                <c:pt idx="43">
                  <c:v>2064</c:v>
                </c:pt>
                <c:pt idx="44">
                  <c:v>2065</c:v>
                </c:pt>
                <c:pt idx="45">
                  <c:v>2066</c:v>
                </c:pt>
                <c:pt idx="46">
                  <c:v>2067</c:v>
                </c:pt>
                <c:pt idx="47">
                  <c:v>2068</c:v>
                </c:pt>
                <c:pt idx="48">
                  <c:v>2069</c:v>
                </c:pt>
                <c:pt idx="49">
                  <c:v>2070</c:v>
                </c:pt>
                <c:pt idx="50">
                  <c:v>2071</c:v>
                </c:pt>
              </c:numCache>
            </c:numRef>
          </c:cat>
          <c:val>
            <c:numRef>
              <c:f>'C 5.2.1'!$B$3:$AZ$3</c:f>
              <c:numCache>
                <c:formatCode>0.00</c:formatCode>
                <c:ptCount val="51"/>
                <c:pt idx="0">
                  <c:v>-8</c:v>
                </c:pt>
                <c:pt idx="1">
                  <c:v>-5</c:v>
                </c:pt>
                <c:pt idx="2">
                  <c:v>-4.9000000000000004</c:v>
                </c:pt>
                <c:pt idx="3">
                  <c:v>-4.3</c:v>
                </c:pt>
                <c:pt idx="4">
                  <c:v>-4.0999999999999996</c:v>
                </c:pt>
                <c:pt idx="5">
                  <c:v>-3.677598955923763</c:v>
                </c:pt>
                <c:pt idx="6">
                  <c:v>-3.7437029334631831</c:v>
                </c:pt>
                <c:pt idx="7">
                  <c:v>-3.7558889946207614</c:v>
                </c:pt>
                <c:pt idx="8">
                  <c:v>-3.78056970091815</c:v>
                </c:pt>
                <c:pt idx="9">
                  <c:v>-3.853825806019735</c:v>
                </c:pt>
                <c:pt idx="10">
                  <c:v>-3.9166261307756187</c:v>
                </c:pt>
                <c:pt idx="11">
                  <c:v>-4.0379142757001247</c:v>
                </c:pt>
                <c:pt idx="12">
                  <c:v>-4.1596507145206445</c:v>
                </c:pt>
                <c:pt idx="13">
                  <c:v>-4.3191030209947101</c:v>
                </c:pt>
                <c:pt idx="14">
                  <c:v>-4.5020975226800104</c:v>
                </c:pt>
                <c:pt idx="15">
                  <c:v>-4.7144670073046342</c:v>
                </c:pt>
                <c:pt idx="16">
                  <c:v>-4.9550582285353286</c:v>
                </c:pt>
                <c:pt idx="17">
                  <c:v>-5.2417306078897639</c:v>
                </c:pt>
                <c:pt idx="18">
                  <c:v>-5.5879723195144066</c:v>
                </c:pt>
                <c:pt idx="19">
                  <c:v>-5.9707728671523554</c:v>
                </c:pt>
                <c:pt idx="20">
                  <c:v>-6.3588596450835411</c:v>
                </c:pt>
                <c:pt idx="21">
                  <c:v>-6.7433896297176972</c:v>
                </c:pt>
                <c:pt idx="22">
                  <c:v>-7.1156054729053366</c:v>
                </c:pt>
                <c:pt idx="23">
                  <c:v>-7.4795366788266193</c:v>
                </c:pt>
                <c:pt idx="24">
                  <c:v>-7.8181923184451563</c:v>
                </c:pt>
                <c:pt idx="25">
                  <c:v>-8.1090121673138924</c:v>
                </c:pt>
                <c:pt idx="26">
                  <c:v>-8.3713286830172251</c:v>
                </c:pt>
                <c:pt idx="27">
                  <c:v>-8.6311478735849363</c:v>
                </c:pt>
                <c:pt idx="28">
                  <c:v>-8.8942021577324155</c:v>
                </c:pt>
                <c:pt idx="29">
                  <c:v>-9.1586213303897779</c:v>
                </c:pt>
                <c:pt idx="30">
                  <c:v>-9.4186833857536172</c:v>
                </c:pt>
                <c:pt idx="31">
                  <c:v>-9.6691170022034925</c:v>
                </c:pt>
                <c:pt idx="32">
                  <c:v>-9.91342700083176</c:v>
                </c:pt>
                <c:pt idx="33">
                  <c:v>-10.15157303517352</c:v>
                </c:pt>
                <c:pt idx="34">
                  <c:v>-10.369225978634482</c:v>
                </c:pt>
                <c:pt idx="35">
                  <c:v>-10.572619040101351</c:v>
                </c:pt>
                <c:pt idx="36">
                  <c:v>-10.745937419084143</c:v>
                </c:pt>
                <c:pt idx="37">
                  <c:v>-10.869316886900975</c:v>
                </c:pt>
                <c:pt idx="38">
                  <c:v>-10.943666678955658</c:v>
                </c:pt>
                <c:pt idx="39">
                  <c:v>-10.938619133003229</c:v>
                </c:pt>
                <c:pt idx="40">
                  <c:v>-10.864480504223074</c:v>
                </c:pt>
                <c:pt idx="41">
                  <c:v>-10.743571326972322</c:v>
                </c:pt>
                <c:pt idx="42">
                  <c:v>-10.598466706542176</c:v>
                </c:pt>
                <c:pt idx="43">
                  <c:v>-10.44006666186462</c:v>
                </c:pt>
                <c:pt idx="44">
                  <c:v>-10.269342054261664</c:v>
                </c:pt>
                <c:pt idx="45">
                  <c:v>-10.098835584372814</c:v>
                </c:pt>
                <c:pt idx="46">
                  <c:v>-9.9298022750967689</c:v>
                </c:pt>
                <c:pt idx="47">
                  <c:v>-9.7683201764445897</c:v>
                </c:pt>
                <c:pt idx="48">
                  <c:v>-9.6195008857729505</c:v>
                </c:pt>
                <c:pt idx="49">
                  <c:v>-9.5155411242679406</c:v>
                </c:pt>
                <c:pt idx="50">
                  <c:v>-9.227470265146934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C5-4E6C-9BB4-4983837531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6128552"/>
        <c:axId val="606128880"/>
      </c:lineChart>
      <c:catAx>
        <c:axId val="606128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06128880"/>
        <c:crossesAt val="0"/>
        <c:auto val="1"/>
        <c:lblAlgn val="ctr"/>
        <c:lblOffset val="100"/>
        <c:tickLblSkip val="10"/>
        <c:noMultiLvlLbl val="0"/>
      </c:catAx>
      <c:valAx>
        <c:axId val="606128880"/>
        <c:scaling>
          <c:orientation val="minMax"/>
          <c:max val="2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cs-CZ" b="0"/>
                  <a:t>% of</a:t>
                </a:r>
                <a:r>
                  <a:rPr lang="cs-CZ" b="0" baseline="0"/>
                  <a:t> GDP</a:t>
                </a:r>
                <a:endParaRPr lang="cs-CZ" b="0"/>
              </a:p>
            </c:rich>
          </c:tx>
          <c:layout>
            <c:manualLayout>
              <c:xMode val="edge"/>
              <c:yMode val="edge"/>
              <c:x val="3.5686350095361368E-3"/>
              <c:y val="0.4005283751691853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06128552"/>
        <c:crosses val="autoZero"/>
        <c:crossBetween val="midCat"/>
        <c:majorUnit val="2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112974130500803E-2"/>
          <c:y val="2.5506531286168928E-2"/>
          <c:w val="0.72892425957060392"/>
          <c:h val="0.89480320407737912"/>
        </c:manualLayout>
      </c:layout>
      <c:areaChart>
        <c:grouping val="standard"/>
        <c:varyColors val="0"/>
        <c:ser>
          <c:idx val="1"/>
          <c:order val="0"/>
          <c:tx>
            <c:strRef>
              <c:f>'C 5.4.1'!$A$3</c:f>
              <c:strCache>
                <c:ptCount val="1"/>
                <c:pt idx="0">
                  <c:v>Debt (baseline scenario)</c:v>
                </c:pt>
              </c:strCache>
            </c:strRef>
          </c:tx>
          <c:spPr>
            <a:solidFill>
              <a:srgbClr val="FF0000"/>
            </a:solidFill>
            <a:ln w="25400">
              <a:noFill/>
            </a:ln>
            <a:effectLst/>
          </c:spPr>
          <c:cat>
            <c:numRef>
              <c:f>'C 5.4.1'!$B$2:$AZ$2</c:f>
              <c:numCache>
                <c:formatCode>General</c:formatCode>
                <c:ptCount val="51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  <c:pt idx="16">
                  <c:v>2037</c:v>
                </c:pt>
                <c:pt idx="17">
                  <c:v>2038</c:v>
                </c:pt>
                <c:pt idx="18">
                  <c:v>2039</c:v>
                </c:pt>
                <c:pt idx="19">
                  <c:v>2040</c:v>
                </c:pt>
                <c:pt idx="20">
                  <c:v>2041</c:v>
                </c:pt>
                <c:pt idx="21">
                  <c:v>2042</c:v>
                </c:pt>
                <c:pt idx="22">
                  <c:v>2043</c:v>
                </c:pt>
                <c:pt idx="23">
                  <c:v>2044</c:v>
                </c:pt>
                <c:pt idx="24">
                  <c:v>2045</c:v>
                </c:pt>
                <c:pt idx="25">
                  <c:v>2046</c:v>
                </c:pt>
                <c:pt idx="26">
                  <c:v>2047</c:v>
                </c:pt>
                <c:pt idx="27">
                  <c:v>2048</c:v>
                </c:pt>
                <c:pt idx="28">
                  <c:v>2049</c:v>
                </c:pt>
                <c:pt idx="29">
                  <c:v>2050</c:v>
                </c:pt>
                <c:pt idx="30">
                  <c:v>2051</c:v>
                </c:pt>
                <c:pt idx="31">
                  <c:v>2052</c:v>
                </c:pt>
                <c:pt idx="32">
                  <c:v>2053</c:v>
                </c:pt>
                <c:pt idx="33">
                  <c:v>2054</c:v>
                </c:pt>
                <c:pt idx="34">
                  <c:v>2055</c:v>
                </c:pt>
                <c:pt idx="35">
                  <c:v>2056</c:v>
                </c:pt>
                <c:pt idx="36">
                  <c:v>2057</c:v>
                </c:pt>
                <c:pt idx="37">
                  <c:v>2058</c:v>
                </c:pt>
                <c:pt idx="38">
                  <c:v>2059</c:v>
                </c:pt>
                <c:pt idx="39">
                  <c:v>2060</c:v>
                </c:pt>
                <c:pt idx="40">
                  <c:v>2061</c:v>
                </c:pt>
                <c:pt idx="41">
                  <c:v>2062</c:v>
                </c:pt>
                <c:pt idx="42">
                  <c:v>2063</c:v>
                </c:pt>
                <c:pt idx="43">
                  <c:v>2064</c:v>
                </c:pt>
                <c:pt idx="44">
                  <c:v>2065</c:v>
                </c:pt>
                <c:pt idx="45">
                  <c:v>2066</c:v>
                </c:pt>
                <c:pt idx="46">
                  <c:v>2067</c:v>
                </c:pt>
                <c:pt idx="47">
                  <c:v>2068</c:v>
                </c:pt>
                <c:pt idx="48">
                  <c:v>2069</c:v>
                </c:pt>
                <c:pt idx="49">
                  <c:v>2070</c:v>
                </c:pt>
                <c:pt idx="50">
                  <c:v>2071</c:v>
                </c:pt>
              </c:numCache>
            </c:numRef>
          </c:cat>
          <c:val>
            <c:numRef>
              <c:f>'C 5.4.1'!$B$3:$AZ$3</c:f>
              <c:numCache>
                <c:formatCode>0.00</c:formatCode>
                <c:ptCount val="51"/>
                <c:pt idx="0">
                  <c:v>44.8</c:v>
                </c:pt>
                <c:pt idx="1">
                  <c:v>48.604483947464409</c:v>
                </c:pt>
                <c:pt idx="2">
                  <c:v>52.190166253963639</c:v>
                </c:pt>
                <c:pt idx="3">
                  <c:v>55.220542489458126</c:v>
                </c:pt>
                <c:pt idx="4">
                  <c:v>57.931965637833983</c:v>
                </c:pt>
                <c:pt idx="5">
                  <c:v>60.398083651099796</c:v>
                </c:pt>
                <c:pt idx="6">
                  <c:v>63.000786325352244</c:v>
                </c:pt>
                <c:pt idx="7">
                  <c:v>65.433904959168572</c:v>
                </c:pt>
                <c:pt idx="8">
                  <c:v>68.051654075147908</c:v>
                </c:pt>
                <c:pt idx="9">
                  <c:v>70.805993784680354</c:v>
                </c:pt>
                <c:pt idx="10">
                  <c:v>73.545193850117016</c:v>
                </c:pt>
                <c:pt idx="11">
                  <c:v>76.475880648073897</c:v>
                </c:pt>
                <c:pt idx="12">
                  <c:v>79.5172436059989</c:v>
                </c:pt>
                <c:pt idx="13">
                  <c:v>82.844761764483778</c:v>
                </c:pt>
                <c:pt idx="14">
                  <c:v>86.387498383318103</c:v>
                </c:pt>
                <c:pt idx="15">
                  <c:v>90.212209342407277</c:v>
                </c:pt>
                <c:pt idx="16">
                  <c:v>94.311926124036191</c:v>
                </c:pt>
                <c:pt idx="17">
                  <c:v>98.800378116548501</c:v>
                </c:pt>
                <c:pt idx="18">
                  <c:v>103.75553595771068</c:v>
                </c:pt>
                <c:pt idx="19">
                  <c:v>109.17511043817346</c:v>
                </c:pt>
                <c:pt idx="20">
                  <c:v>114.99789919654913</c:v>
                </c:pt>
                <c:pt idx="21">
                  <c:v>121.19495349344044</c:v>
                </c:pt>
                <c:pt idx="22">
                  <c:v>127.72458855009089</c:v>
                </c:pt>
                <c:pt idx="23">
                  <c:v>134.58136672919645</c:v>
                </c:pt>
                <c:pt idx="24">
                  <c:v>141.6806164637417</c:v>
                </c:pt>
                <c:pt idx="25">
                  <c:v>148.89364350834182</c:v>
                </c:pt>
                <c:pt idx="26">
                  <c:v>156.23991502374815</c:v>
                </c:pt>
                <c:pt idx="27">
                  <c:v>163.80124635322335</c:v>
                </c:pt>
                <c:pt idx="28">
                  <c:v>171.59330846018736</c:v>
                </c:pt>
                <c:pt idx="29">
                  <c:v>179.63688742446223</c:v>
                </c:pt>
                <c:pt idx="30">
                  <c:v>187.9162324271314</c:v>
                </c:pt>
                <c:pt idx="31">
                  <c:v>196.39326042896616</c:v>
                </c:pt>
                <c:pt idx="32">
                  <c:v>205.06548158052931</c:v>
                </c:pt>
                <c:pt idx="33">
                  <c:v>213.92376573314783</c:v>
                </c:pt>
                <c:pt idx="34">
                  <c:v>222.88741656744432</c:v>
                </c:pt>
                <c:pt idx="35">
                  <c:v>231.95218656603663</c:v>
                </c:pt>
                <c:pt idx="36">
                  <c:v>241.00745171269904</c:v>
                </c:pt>
                <c:pt idx="37">
                  <c:v>249.86697444131627</c:v>
                </c:pt>
                <c:pt idx="38">
                  <c:v>258.45817736220715</c:v>
                </c:pt>
                <c:pt idx="39">
                  <c:v>266.53211128794908</c:v>
                </c:pt>
                <c:pt idx="40">
                  <c:v>274.04646305638352</c:v>
                </c:pt>
                <c:pt idx="41">
                  <c:v>281.08945108065581</c:v>
                </c:pt>
                <c:pt idx="42">
                  <c:v>287.77502229114697</c:v>
                </c:pt>
                <c:pt idx="43">
                  <c:v>294.16805913191172</c:v>
                </c:pt>
                <c:pt idx="44">
                  <c:v>300.28434323217681</c:v>
                </c:pt>
                <c:pt idx="45">
                  <c:v>306.2019011600924</c:v>
                </c:pt>
                <c:pt idx="46">
                  <c:v>311.94261526903938</c:v>
                </c:pt>
                <c:pt idx="47">
                  <c:v>317.53413702666222</c:v>
                </c:pt>
                <c:pt idx="48">
                  <c:v>323.02910579532909</c:v>
                </c:pt>
                <c:pt idx="49">
                  <c:v>328.58049688217784</c:v>
                </c:pt>
                <c:pt idx="50">
                  <c:v>334.07767355657188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66-4553-B0B1-231FD269D93F}"/>
            </c:ext>
          </c:extLst>
        </c:ser>
        <c:ser>
          <c:idx val="2"/>
          <c:order val="1"/>
          <c:tx>
            <c:strRef>
              <c:f>'C 5.4.1'!$A$4</c:f>
              <c:strCache>
                <c:ptCount val="1"/>
                <c:pt idx="0">
                  <c:v>Debt with zero long-term real interest rate</c:v>
                </c:pt>
              </c:strCache>
            </c:strRef>
          </c:tx>
          <c:spPr>
            <a:solidFill>
              <a:srgbClr val="0070C0"/>
            </a:solidFill>
            <a:ln w="25400">
              <a:noFill/>
            </a:ln>
            <a:effectLst/>
          </c:spPr>
          <c:cat>
            <c:numRef>
              <c:f>'C 5.4.1'!$B$2:$AZ$2</c:f>
              <c:numCache>
                <c:formatCode>General</c:formatCode>
                <c:ptCount val="51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  <c:pt idx="16">
                  <c:v>2037</c:v>
                </c:pt>
                <c:pt idx="17">
                  <c:v>2038</c:v>
                </c:pt>
                <c:pt idx="18">
                  <c:v>2039</c:v>
                </c:pt>
                <c:pt idx="19">
                  <c:v>2040</c:v>
                </c:pt>
                <c:pt idx="20">
                  <c:v>2041</c:v>
                </c:pt>
                <c:pt idx="21">
                  <c:v>2042</c:v>
                </c:pt>
                <c:pt idx="22">
                  <c:v>2043</c:v>
                </c:pt>
                <c:pt idx="23">
                  <c:v>2044</c:v>
                </c:pt>
                <c:pt idx="24">
                  <c:v>2045</c:v>
                </c:pt>
                <c:pt idx="25">
                  <c:v>2046</c:v>
                </c:pt>
                <c:pt idx="26">
                  <c:v>2047</c:v>
                </c:pt>
                <c:pt idx="27">
                  <c:v>2048</c:v>
                </c:pt>
                <c:pt idx="28">
                  <c:v>2049</c:v>
                </c:pt>
                <c:pt idx="29">
                  <c:v>2050</c:v>
                </c:pt>
                <c:pt idx="30">
                  <c:v>2051</c:v>
                </c:pt>
                <c:pt idx="31">
                  <c:v>2052</c:v>
                </c:pt>
                <c:pt idx="32">
                  <c:v>2053</c:v>
                </c:pt>
                <c:pt idx="33">
                  <c:v>2054</c:v>
                </c:pt>
                <c:pt idx="34">
                  <c:v>2055</c:v>
                </c:pt>
                <c:pt idx="35">
                  <c:v>2056</c:v>
                </c:pt>
                <c:pt idx="36">
                  <c:v>2057</c:v>
                </c:pt>
                <c:pt idx="37">
                  <c:v>2058</c:v>
                </c:pt>
                <c:pt idx="38">
                  <c:v>2059</c:v>
                </c:pt>
                <c:pt idx="39">
                  <c:v>2060</c:v>
                </c:pt>
                <c:pt idx="40">
                  <c:v>2061</c:v>
                </c:pt>
                <c:pt idx="41">
                  <c:v>2062</c:v>
                </c:pt>
                <c:pt idx="42">
                  <c:v>2063</c:v>
                </c:pt>
                <c:pt idx="43">
                  <c:v>2064</c:v>
                </c:pt>
                <c:pt idx="44">
                  <c:v>2065</c:v>
                </c:pt>
                <c:pt idx="45">
                  <c:v>2066</c:v>
                </c:pt>
                <c:pt idx="46">
                  <c:v>2067</c:v>
                </c:pt>
                <c:pt idx="47">
                  <c:v>2068</c:v>
                </c:pt>
                <c:pt idx="48">
                  <c:v>2069</c:v>
                </c:pt>
                <c:pt idx="49">
                  <c:v>2070</c:v>
                </c:pt>
                <c:pt idx="50">
                  <c:v>2071</c:v>
                </c:pt>
              </c:numCache>
            </c:numRef>
          </c:cat>
          <c:val>
            <c:numRef>
              <c:f>'C 5.4.1'!$B$4:$AZ$4</c:f>
              <c:numCache>
                <c:formatCode>0.00</c:formatCode>
                <c:ptCount val="51"/>
                <c:pt idx="0">
                  <c:v>44.8</c:v>
                </c:pt>
                <c:pt idx="1">
                  <c:v>48.545251489256167</c:v>
                </c:pt>
                <c:pt idx="2">
                  <c:v>52.036887748365757</c:v>
                </c:pt>
                <c:pt idx="3">
                  <c:v>54.935424096315813</c:v>
                </c:pt>
                <c:pt idx="4">
                  <c:v>57.476351222896113</c:v>
                </c:pt>
                <c:pt idx="5">
                  <c:v>59.729626911846758</c:v>
                </c:pt>
                <c:pt idx="6">
                  <c:v>62.075359778308432</c:v>
                </c:pt>
                <c:pt idx="7">
                  <c:v>64.208995024878377</c:v>
                </c:pt>
                <c:pt idx="8">
                  <c:v>66.477007537656164</c:v>
                </c:pt>
                <c:pt idx="9">
                  <c:v>68.829604288290071</c:v>
                </c:pt>
                <c:pt idx="10">
                  <c:v>71.160029103321477</c:v>
                </c:pt>
                <c:pt idx="11">
                  <c:v>73.669587440998015</c:v>
                </c:pt>
                <c:pt idx="12">
                  <c:v>76.278915388638183</c:v>
                </c:pt>
                <c:pt idx="13">
                  <c:v>79.156137542811749</c:v>
                </c:pt>
                <c:pt idx="14">
                  <c:v>82.232123471413075</c:v>
                </c:pt>
                <c:pt idx="15">
                  <c:v>85.569821088894457</c:v>
                </c:pt>
                <c:pt idx="16">
                  <c:v>89.161882704864169</c:v>
                </c:pt>
                <c:pt idx="17">
                  <c:v>93.11580740738475</c:v>
                </c:pt>
                <c:pt idx="18">
                  <c:v>97.505179526154791</c:v>
                </c:pt>
                <c:pt idx="19">
                  <c:v>102.32661805767262</c:v>
                </c:pt>
                <c:pt idx="20">
                  <c:v>107.52019558926463</c:v>
                </c:pt>
                <c:pt idx="21">
                  <c:v>113.05623982159281</c:v>
                </c:pt>
                <c:pt idx="22">
                  <c:v>118.89302487730967</c:v>
                </c:pt>
                <c:pt idx="23">
                  <c:v>125.02309433571835</c:v>
                </c:pt>
                <c:pt idx="24">
                  <c:v>131.36461502721596</c:v>
                </c:pt>
                <c:pt idx="25">
                  <c:v>137.79431398256202</c:v>
                </c:pt>
                <c:pt idx="26">
                  <c:v>144.32787967307806</c:v>
                </c:pt>
                <c:pt idx="27">
                  <c:v>151.03995827958803</c:v>
                </c:pt>
                <c:pt idx="28">
                  <c:v>157.94416024751212</c:v>
                </c:pt>
                <c:pt idx="29">
                  <c:v>165.05847040996596</c:v>
                </c:pt>
                <c:pt idx="30">
                  <c:v>172.36682377106916</c:v>
                </c:pt>
                <c:pt idx="31">
                  <c:v>179.8325070254821</c:v>
                </c:pt>
                <c:pt idx="32">
                  <c:v>187.45187321134696</c:v>
                </c:pt>
                <c:pt idx="33">
                  <c:v>195.21524940295015</c:v>
                </c:pt>
                <c:pt idx="34">
                  <c:v>203.04684181184058</c:v>
                </c:pt>
                <c:pt idx="35">
                  <c:v>210.94140658934484</c:v>
                </c:pt>
                <c:pt idx="36">
                  <c:v>218.79607489116967</c:v>
                </c:pt>
                <c:pt idx="37">
                  <c:v>226.43891061368865</c:v>
                </c:pt>
                <c:pt idx="38">
                  <c:v>233.80218744776161</c:v>
                </c:pt>
                <c:pt idx="39">
                  <c:v>240.65722533948247</c:v>
                </c:pt>
                <c:pt idx="40">
                  <c:v>246.96415877666487</c:v>
                </c:pt>
                <c:pt idx="41">
                  <c:v>252.80252802793134</c:v>
                </c:pt>
                <c:pt idx="42">
                  <c:v>258.27609576282828</c:v>
                </c:pt>
                <c:pt idx="43">
                  <c:v>263.44465871469964</c:v>
                </c:pt>
                <c:pt idx="44">
                  <c:v>268.32361924540913</c:v>
                </c:pt>
                <c:pt idx="45">
                  <c:v>272.98477619865207</c:v>
                </c:pt>
                <c:pt idx="46">
                  <c:v>277.44939684920627</c:v>
                </c:pt>
                <c:pt idx="47">
                  <c:v>281.74426317008476</c:v>
                </c:pt>
                <c:pt idx="48">
                  <c:v>285.91846016725674</c:v>
                </c:pt>
                <c:pt idx="49">
                  <c:v>290.1125413956363</c:v>
                </c:pt>
                <c:pt idx="50">
                  <c:v>294.20640911797022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B66-4553-B0B1-231FD269D9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6719624"/>
        <c:axId val="126720016"/>
      </c:areaChart>
      <c:lineChart>
        <c:grouping val="standard"/>
        <c:varyColors val="0"/>
        <c:ser>
          <c:idx val="3"/>
          <c:order val="2"/>
          <c:tx>
            <c:strRef>
              <c:f>'C 5.4.1'!$A$5</c:f>
              <c:strCache>
                <c:ptCount val="1"/>
                <c:pt idx="0">
                  <c:v>Debt brake threshold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Ref>
              <c:f>'C 5.4.1'!$B$2:$AZ$2</c:f>
              <c:numCache>
                <c:formatCode>General</c:formatCode>
                <c:ptCount val="51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  <c:pt idx="16">
                  <c:v>2037</c:v>
                </c:pt>
                <c:pt idx="17">
                  <c:v>2038</c:v>
                </c:pt>
                <c:pt idx="18">
                  <c:v>2039</c:v>
                </c:pt>
                <c:pt idx="19">
                  <c:v>2040</c:v>
                </c:pt>
                <c:pt idx="20">
                  <c:v>2041</c:v>
                </c:pt>
                <c:pt idx="21">
                  <c:v>2042</c:v>
                </c:pt>
                <c:pt idx="22">
                  <c:v>2043</c:v>
                </c:pt>
                <c:pt idx="23">
                  <c:v>2044</c:v>
                </c:pt>
                <c:pt idx="24">
                  <c:v>2045</c:v>
                </c:pt>
                <c:pt idx="25">
                  <c:v>2046</c:v>
                </c:pt>
                <c:pt idx="26">
                  <c:v>2047</c:v>
                </c:pt>
                <c:pt idx="27">
                  <c:v>2048</c:v>
                </c:pt>
                <c:pt idx="28">
                  <c:v>2049</c:v>
                </c:pt>
                <c:pt idx="29">
                  <c:v>2050</c:v>
                </c:pt>
                <c:pt idx="30">
                  <c:v>2051</c:v>
                </c:pt>
                <c:pt idx="31">
                  <c:v>2052</c:v>
                </c:pt>
                <c:pt idx="32">
                  <c:v>2053</c:v>
                </c:pt>
                <c:pt idx="33">
                  <c:v>2054</c:v>
                </c:pt>
                <c:pt idx="34">
                  <c:v>2055</c:v>
                </c:pt>
                <c:pt idx="35">
                  <c:v>2056</c:v>
                </c:pt>
                <c:pt idx="36">
                  <c:v>2057</c:v>
                </c:pt>
                <c:pt idx="37">
                  <c:v>2058</c:v>
                </c:pt>
                <c:pt idx="38">
                  <c:v>2059</c:v>
                </c:pt>
                <c:pt idx="39">
                  <c:v>2060</c:v>
                </c:pt>
                <c:pt idx="40">
                  <c:v>2061</c:v>
                </c:pt>
                <c:pt idx="41">
                  <c:v>2062</c:v>
                </c:pt>
                <c:pt idx="42">
                  <c:v>2063</c:v>
                </c:pt>
                <c:pt idx="43">
                  <c:v>2064</c:v>
                </c:pt>
                <c:pt idx="44">
                  <c:v>2065</c:v>
                </c:pt>
                <c:pt idx="45">
                  <c:v>2066</c:v>
                </c:pt>
                <c:pt idx="46">
                  <c:v>2067</c:v>
                </c:pt>
                <c:pt idx="47">
                  <c:v>2068</c:v>
                </c:pt>
                <c:pt idx="48">
                  <c:v>2069</c:v>
                </c:pt>
                <c:pt idx="49">
                  <c:v>2070</c:v>
                </c:pt>
                <c:pt idx="50">
                  <c:v>2071</c:v>
                </c:pt>
              </c:numCache>
            </c:numRef>
          </c:cat>
          <c:val>
            <c:numRef>
              <c:f>'C 5.4.1'!$B$5:$AZ$5</c:f>
              <c:numCache>
                <c:formatCode>0.00</c:formatCode>
                <c:ptCount val="51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55</c:v>
                </c:pt>
                <c:pt idx="24">
                  <c:v>55</c:v>
                </c:pt>
                <c:pt idx="25">
                  <c:v>55</c:v>
                </c:pt>
                <c:pt idx="26">
                  <c:v>55</c:v>
                </c:pt>
                <c:pt idx="27">
                  <c:v>55</c:v>
                </c:pt>
                <c:pt idx="28">
                  <c:v>55</c:v>
                </c:pt>
                <c:pt idx="29">
                  <c:v>55</c:v>
                </c:pt>
                <c:pt idx="30">
                  <c:v>55</c:v>
                </c:pt>
                <c:pt idx="31">
                  <c:v>55</c:v>
                </c:pt>
                <c:pt idx="32">
                  <c:v>55</c:v>
                </c:pt>
                <c:pt idx="33">
                  <c:v>55</c:v>
                </c:pt>
                <c:pt idx="34">
                  <c:v>55</c:v>
                </c:pt>
                <c:pt idx="35">
                  <c:v>55</c:v>
                </c:pt>
                <c:pt idx="36">
                  <c:v>55</c:v>
                </c:pt>
                <c:pt idx="37">
                  <c:v>55</c:v>
                </c:pt>
                <c:pt idx="38">
                  <c:v>55</c:v>
                </c:pt>
                <c:pt idx="39">
                  <c:v>55</c:v>
                </c:pt>
                <c:pt idx="40">
                  <c:v>55</c:v>
                </c:pt>
                <c:pt idx="41">
                  <c:v>55</c:v>
                </c:pt>
                <c:pt idx="42">
                  <c:v>55</c:v>
                </c:pt>
                <c:pt idx="43">
                  <c:v>55</c:v>
                </c:pt>
                <c:pt idx="44">
                  <c:v>55</c:v>
                </c:pt>
                <c:pt idx="45">
                  <c:v>55</c:v>
                </c:pt>
                <c:pt idx="46">
                  <c:v>55</c:v>
                </c:pt>
                <c:pt idx="47">
                  <c:v>55</c:v>
                </c:pt>
                <c:pt idx="48">
                  <c:v>55</c:v>
                </c:pt>
                <c:pt idx="49">
                  <c:v>55</c:v>
                </c:pt>
                <c:pt idx="50">
                  <c:v>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B66-4553-B0B1-231FD269D9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19624"/>
        <c:axId val="126720016"/>
      </c:lineChart>
      <c:catAx>
        <c:axId val="126719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26720016"/>
        <c:crosses val="autoZero"/>
        <c:auto val="1"/>
        <c:lblAlgn val="ctr"/>
        <c:lblOffset val="100"/>
        <c:tickLblSkip val="10"/>
        <c:noMultiLvlLbl val="0"/>
      </c:catAx>
      <c:valAx>
        <c:axId val="126720016"/>
        <c:scaling>
          <c:orientation val="minMax"/>
          <c:max val="35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cs-CZ"/>
                  <a:t> % of GDP</a:t>
                </a:r>
              </a:p>
            </c:rich>
          </c:tx>
          <c:layout>
            <c:manualLayout>
              <c:xMode val="edge"/>
              <c:yMode val="edge"/>
              <c:x val="1.413596912292088E-3"/>
              <c:y val="0.368304452390419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2671962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507465420903179"/>
          <c:y val="5.4965481327881476E-2"/>
          <c:w val="0.19016882334470642"/>
          <c:h val="0.8662882309726495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5456546192595484E-2"/>
          <c:y val="1.6979347974732918E-2"/>
          <c:w val="0.69142090934285383"/>
          <c:h val="0.92564611077735504"/>
        </c:manualLayout>
      </c:layout>
      <c:lineChart>
        <c:grouping val="standard"/>
        <c:varyColors val="0"/>
        <c:ser>
          <c:idx val="0"/>
          <c:order val="0"/>
          <c:tx>
            <c:strRef>
              <c:f>'C 6.2.1'!$A$4</c:f>
              <c:strCache>
                <c:ptCount val="1"/>
                <c:pt idx="0">
                  <c:v>Retirement age linked to life expectancy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'C 6.2.1'!$B$2:$AZ$2</c:f>
              <c:numCache>
                <c:formatCode>General</c:formatCode>
                <c:ptCount val="51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  <c:pt idx="16">
                  <c:v>2037</c:v>
                </c:pt>
                <c:pt idx="17">
                  <c:v>2038</c:v>
                </c:pt>
                <c:pt idx="18">
                  <c:v>2039</c:v>
                </c:pt>
                <c:pt idx="19">
                  <c:v>2040</c:v>
                </c:pt>
                <c:pt idx="20">
                  <c:v>2041</c:v>
                </c:pt>
                <c:pt idx="21">
                  <c:v>2042</c:v>
                </c:pt>
                <c:pt idx="22">
                  <c:v>2043</c:v>
                </c:pt>
                <c:pt idx="23">
                  <c:v>2044</c:v>
                </c:pt>
                <c:pt idx="24">
                  <c:v>2045</c:v>
                </c:pt>
                <c:pt idx="25">
                  <c:v>2046</c:v>
                </c:pt>
                <c:pt idx="26">
                  <c:v>2047</c:v>
                </c:pt>
                <c:pt idx="27">
                  <c:v>2048</c:v>
                </c:pt>
                <c:pt idx="28">
                  <c:v>2049</c:v>
                </c:pt>
                <c:pt idx="29">
                  <c:v>2050</c:v>
                </c:pt>
                <c:pt idx="30">
                  <c:v>2051</c:v>
                </c:pt>
                <c:pt idx="31">
                  <c:v>2052</c:v>
                </c:pt>
                <c:pt idx="32">
                  <c:v>2053</c:v>
                </c:pt>
                <c:pt idx="33">
                  <c:v>2054</c:v>
                </c:pt>
                <c:pt idx="34">
                  <c:v>2055</c:v>
                </c:pt>
                <c:pt idx="35">
                  <c:v>2056</c:v>
                </c:pt>
                <c:pt idx="36">
                  <c:v>2057</c:v>
                </c:pt>
                <c:pt idx="37">
                  <c:v>2058</c:v>
                </c:pt>
                <c:pt idx="38">
                  <c:v>2059</c:v>
                </c:pt>
                <c:pt idx="39">
                  <c:v>2060</c:v>
                </c:pt>
                <c:pt idx="40">
                  <c:v>2061</c:v>
                </c:pt>
                <c:pt idx="41">
                  <c:v>2062</c:v>
                </c:pt>
                <c:pt idx="42">
                  <c:v>2063</c:v>
                </c:pt>
                <c:pt idx="43">
                  <c:v>2064</c:v>
                </c:pt>
                <c:pt idx="44">
                  <c:v>2065</c:v>
                </c:pt>
                <c:pt idx="45">
                  <c:v>2066</c:v>
                </c:pt>
                <c:pt idx="46">
                  <c:v>2067</c:v>
                </c:pt>
                <c:pt idx="47">
                  <c:v>2068</c:v>
                </c:pt>
                <c:pt idx="48">
                  <c:v>2069</c:v>
                </c:pt>
                <c:pt idx="49">
                  <c:v>2070</c:v>
                </c:pt>
                <c:pt idx="50">
                  <c:v>2071</c:v>
                </c:pt>
              </c:numCache>
            </c:numRef>
          </c:cat>
          <c:val>
            <c:numRef>
              <c:f>'C 6.2.1'!$B$4:$AZ$4</c:f>
              <c:numCache>
                <c:formatCode>0.0</c:formatCode>
                <c:ptCount val="51"/>
                <c:pt idx="0">
                  <c:v>44.8</c:v>
                </c:pt>
                <c:pt idx="1">
                  <c:v>48.604483947464409</c:v>
                </c:pt>
                <c:pt idx="2">
                  <c:v>52.190166253963639</c:v>
                </c:pt>
                <c:pt idx="3">
                  <c:v>55.220542489458126</c:v>
                </c:pt>
                <c:pt idx="4">
                  <c:v>57.931965637833983</c:v>
                </c:pt>
                <c:pt idx="5">
                  <c:v>60.398083651099796</c:v>
                </c:pt>
                <c:pt idx="6">
                  <c:v>63.000786325352244</c:v>
                </c:pt>
                <c:pt idx="7">
                  <c:v>65.433904959168572</c:v>
                </c:pt>
                <c:pt idx="8">
                  <c:v>68.051654075147908</c:v>
                </c:pt>
                <c:pt idx="9">
                  <c:v>70.805993784680354</c:v>
                </c:pt>
                <c:pt idx="10">
                  <c:v>73.545193850117016</c:v>
                </c:pt>
                <c:pt idx="11">
                  <c:v>76.475880648073897</c:v>
                </c:pt>
                <c:pt idx="12">
                  <c:v>79.5172436059989</c:v>
                </c:pt>
                <c:pt idx="13">
                  <c:v>82.844761764483778</c:v>
                </c:pt>
                <c:pt idx="14">
                  <c:v>86.387498383318103</c:v>
                </c:pt>
                <c:pt idx="15">
                  <c:v>90.212209342407277</c:v>
                </c:pt>
                <c:pt idx="16">
                  <c:v>94.311926124036191</c:v>
                </c:pt>
                <c:pt idx="17">
                  <c:v>98.800378116548501</c:v>
                </c:pt>
                <c:pt idx="18">
                  <c:v>103.75553595771068</c:v>
                </c:pt>
                <c:pt idx="19">
                  <c:v>109.17511043817346</c:v>
                </c:pt>
                <c:pt idx="20">
                  <c:v>114.99789919654913</c:v>
                </c:pt>
                <c:pt idx="21">
                  <c:v>121.19495349344044</c:v>
                </c:pt>
                <c:pt idx="22">
                  <c:v>127.72458855009089</c:v>
                </c:pt>
                <c:pt idx="23">
                  <c:v>134.58136672919645</c:v>
                </c:pt>
                <c:pt idx="24">
                  <c:v>141.6806164637417</c:v>
                </c:pt>
                <c:pt idx="25">
                  <c:v>148.89364350834182</c:v>
                </c:pt>
                <c:pt idx="26">
                  <c:v>156.23991502374815</c:v>
                </c:pt>
                <c:pt idx="27">
                  <c:v>163.80124635322335</c:v>
                </c:pt>
                <c:pt idx="28">
                  <c:v>171.59330846018736</c:v>
                </c:pt>
                <c:pt idx="29">
                  <c:v>179.63688742446223</c:v>
                </c:pt>
                <c:pt idx="30">
                  <c:v>187.9162324271314</c:v>
                </c:pt>
                <c:pt idx="31">
                  <c:v>196.39326042896616</c:v>
                </c:pt>
                <c:pt idx="32">
                  <c:v>205.06548158052931</c:v>
                </c:pt>
                <c:pt idx="33">
                  <c:v>213.92376573314783</c:v>
                </c:pt>
                <c:pt idx="34">
                  <c:v>222.88741656744432</c:v>
                </c:pt>
                <c:pt idx="35">
                  <c:v>231.95218656603663</c:v>
                </c:pt>
                <c:pt idx="36">
                  <c:v>241.00745171269904</c:v>
                </c:pt>
                <c:pt idx="37">
                  <c:v>249.86697444131627</c:v>
                </c:pt>
                <c:pt idx="38">
                  <c:v>258.45817736220715</c:v>
                </c:pt>
                <c:pt idx="39">
                  <c:v>266.53211128794908</c:v>
                </c:pt>
                <c:pt idx="40">
                  <c:v>274.04646305638352</c:v>
                </c:pt>
                <c:pt idx="41">
                  <c:v>281.08945108065581</c:v>
                </c:pt>
                <c:pt idx="42">
                  <c:v>287.77502229114697</c:v>
                </c:pt>
                <c:pt idx="43">
                  <c:v>294.16805913191172</c:v>
                </c:pt>
                <c:pt idx="44">
                  <c:v>300.28434323217681</c:v>
                </c:pt>
                <c:pt idx="45">
                  <c:v>306.2019011600924</c:v>
                </c:pt>
                <c:pt idx="46">
                  <c:v>311.94261526903938</c:v>
                </c:pt>
                <c:pt idx="47">
                  <c:v>317.53413702666222</c:v>
                </c:pt>
                <c:pt idx="48">
                  <c:v>323.02910579532909</c:v>
                </c:pt>
                <c:pt idx="49">
                  <c:v>328.58049688217784</c:v>
                </c:pt>
                <c:pt idx="50">
                  <c:v>334.07767355657188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B15-4F42-AF27-EA67C605968F}"/>
            </c:ext>
          </c:extLst>
        </c:ser>
        <c:ser>
          <c:idx val="1"/>
          <c:order val="1"/>
          <c:tx>
            <c:strRef>
              <c:f>'C 6.2.1'!$A$3</c:f>
              <c:strCache>
                <c:ptCount val="1"/>
                <c:pt idx="0">
                  <c:v>Medium variant</c:v>
                </c:pt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none"/>
          </c:marker>
          <c:cat>
            <c:numRef>
              <c:f>'C 6.2.1'!$B$2:$AZ$2</c:f>
              <c:numCache>
                <c:formatCode>General</c:formatCode>
                <c:ptCount val="51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  <c:pt idx="16">
                  <c:v>2037</c:v>
                </c:pt>
                <c:pt idx="17">
                  <c:v>2038</c:v>
                </c:pt>
                <c:pt idx="18">
                  <c:v>2039</c:v>
                </c:pt>
                <c:pt idx="19">
                  <c:v>2040</c:v>
                </c:pt>
                <c:pt idx="20">
                  <c:v>2041</c:v>
                </c:pt>
                <c:pt idx="21">
                  <c:v>2042</c:v>
                </c:pt>
                <c:pt idx="22">
                  <c:v>2043</c:v>
                </c:pt>
                <c:pt idx="23">
                  <c:v>2044</c:v>
                </c:pt>
                <c:pt idx="24">
                  <c:v>2045</c:v>
                </c:pt>
                <c:pt idx="25">
                  <c:v>2046</c:v>
                </c:pt>
                <c:pt idx="26">
                  <c:v>2047</c:v>
                </c:pt>
                <c:pt idx="27">
                  <c:v>2048</c:v>
                </c:pt>
                <c:pt idx="28">
                  <c:v>2049</c:v>
                </c:pt>
                <c:pt idx="29">
                  <c:v>2050</c:v>
                </c:pt>
                <c:pt idx="30">
                  <c:v>2051</c:v>
                </c:pt>
                <c:pt idx="31">
                  <c:v>2052</c:v>
                </c:pt>
                <c:pt idx="32">
                  <c:v>2053</c:v>
                </c:pt>
                <c:pt idx="33">
                  <c:v>2054</c:v>
                </c:pt>
                <c:pt idx="34">
                  <c:v>2055</c:v>
                </c:pt>
                <c:pt idx="35">
                  <c:v>2056</c:v>
                </c:pt>
                <c:pt idx="36">
                  <c:v>2057</c:v>
                </c:pt>
                <c:pt idx="37">
                  <c:v>2058</c:v>
                </c:pt>
                <c:pt idx="38">
                  <c:v>2059</c:v>
                </c:pt>
                <c:pt idx="39">
                  <c:v>2060</c:v>
                </c:pt>
                <c:pt idx="40">
                  <c:v>2061</c:v>
                </c:pt>
                <c:pt idx="41">
                  <c:v>2062</c:v>
                </c:pt>
                <c:pt idx="42">
                  <c:v>2063</c:v>
                </c:pt>
                <c:pt idx="43">
                  <c:v>2064</c:v>
                </c:pt>
                <c:pt idx="44">
                  <c:v>2065</c:v>
                </c:pt>
                <c:pt idx="45">
                  <c:v>2066</c:v>
                </c:pt>
                <c:pt idx="46">
                  <c:v>2067</c:v>
                </c:pt>
                <c:pt idx="47">
                  <c:v>2068</c:v>
                </c:pt>
                <c:pt idx="48">
                  <c:v>2069</c:v>
                </c:pt>
                <c:pt idx="49">
                  <c:v>2070</c:v>
                </c:pt>
                <c:pt idx="50">
                  <c:v>2071</c:v>
                </c:pt>
              </c:numCache>
            </c:numRef>
          </c:cat>
          <c:val>
            <c:numRef>
              <c:f>'C 6.2.1'!$B$3:$AZ$3</c:f>
              <c:numCache>
                <c:formatCode>0.0</c:formatCode>
                <c:ptCount val="51"/>
                <c:pt idx="0">
                  <c:v>44.8</c:v>
                </c:pt>
                <c:pt idx="1">
                  <c:v>48.625656621258322</c:v>
                </c:pt>
                <c:pt idx="2">
                  <c:v>52.232752490661511</c:v>
                </c:pt>
                <c:pt idx="3">
                  <c:v>55.28477751010707</c:v>
                </c:pt>
                <c:pt idx="4">
                  <c:v>58.017574185022006</c:v>
                </c:pt>
                <c:pt idx="5">
                  <c:v>60.592995441309888</c:v>
                </c:pt>
                <c:pt idx="6">
                  <c:v>63.306693949838674</c:v>
                </c:pt>
                <c:pt idx="7">
                  <c:v>65.854072426064789</c:v>
                </c:pt>
                <c:pt idx="8">
                  <c:v>68.639027848034758</c:v>
                </c:pt>
                <c:pt idx="9">
                  <c:v>71.532241204164293</c:v>
                </c:pt>
                <c:pt idx="10">
                  <c:v>74.353644702687845</c:v>
                </c:pt>
                <c:pt idx="11">
                  <c:v>77.406584399410349</c:v>
                </c:pt>
                <c:pt idx="12">
                  <c:v>80.575571754388704</c:v>
                </c:pt>
                <c:pt idx="13">
                  <c:v>83.765146580957506</c:v>
                </c:pt>
                <c:pt idx="14">
                  <c:v>87.097364625117493</c:v>
                </c:pt>
                <c:pt idx="15">
                  <c:v>90.599940864136585</c:v>
                </c:pt>
                <c:pt idx="16">
                  <c:v>94.25979723731399</c:v>
                </c:pt>
                <c:pt idx="17">
                  <c:v>98.168365161832511</c:v>
                </c:pt>
                <c:pt idx="18">
                  <c:v>102.21433507262802</c:v>
                </c:pt>
                <c:pt idx="19">
                  <c:v>106.70247246263062</c:v>
                </c:pt>
                <c:pt idx="20">
                  <c:v>111.55209152402506</c:v>
                </c:pt>
                <c:pt idx="21">
                  <c:v>116.71797621378866</c:v>
                </c:pt>
                <c:pt idx="22">
                  <c:v>122.18160749242105</c:v>
                </c:pt>
                <c:pt idx="23">
                  <c:v>127.92020684750223</c:v>
                </c:pt>
                <c:pt idx="24">
                  <c:v>133.88287021470649</c:v>
                </c:pt>
                <c:pt idx="25">
                  <c:v>140.01858102273752</c:v>
                </c:pt>
                <c:pt idx="26">
                  <c:v>146.25200327428831</c:v>
                </c:pt>
                <c:pt idx="27">
                  <c:v>152.57554592541624</c:v>
                </c:pt>
                <c:pt idx="28">
                  <c:v>159.04325024576579</c:v>
                </c:pt>
                <c:pt idx="29">
                  <c:v>165.66687884843941</c:v>
                </c:pt>
                <c:pt idx="30">
                  <c:v>172.19919907233469</c:v>
                </c:pt>
                <c:pt idx="31">
                  <c:v>179.08592836862235</c:v>
                </c:pt>
                <c:pt idx="32">
                  <c:v>186.11803785629996</c:v>
                </c:pt>
                <c:pt idx="33">
                  <c:v>193.24940866612241</c:v>
                </c:pt>
                <c:pt idx="34">
                  <c:v>200.48150248604162</c:v>
                </c:pt>
                <c:pt idx="35">
                  <c:v>207.8233285300729</c:v>
                </c:pt>
                <c:pt idx="36">
                  <c:v>215.12960571900226</c:v>
                </c:pt>
                <c:pt idx="37">
                  <c:v>222.41647889916098</c:v>
                </c:pt>
                <c:pt idx="38">
                  <c:v>229.62834318569514</c:v>
                </c:pt>
                <c:pt idx="39">
                  <c:v>236.60410212352019</c:v>
                </c:pt>
                <c:pt idx="40">
                  <c:v>243.28862332003888</c:v>
                </c:pt>
                <c:pt idx="41">
                  <c:v>249.53211919586244</c:v>
                </c:pt>
                <c:pt idx="42">
                  <c:v>255.29711271796356</c:v>
                </c:pt>
                <c:pt idx="43">
                  <c:v>260.60361040114748</c:v>
                </c:pt>
                <c:pt idx="44">
                  <c:v>265.53449201636397</c:v>
                </c:pt>
                <c:pt idx="45">
                  <c:v>269.89523955852138</c:v>
                </c:pt>
                <c:pt idx="46">
                  <c:v>274.22641229816867</c:v>
                </c:pt>
                <c:pt idx="47">
                  <c:v>278.30152336335152</c:v>
                </c:pt>
                <c:pt idx="48">
                  <c:v>282.1719995104425</c:v>
                </c:pt>
                <c:pt idx="49">
                  <c:v>285.87208415995235</c:v>
                </c:pt>
                <c:pt idx="50">
                  <c:v>289.3449685861379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B15-4F42-AF27-EA67C605968F}"/>
            </c:ext>
          </c:extLst>
        </c:ser>
        <c:ser>
          <c:idx val="5"/>
          <c:order val="2"/>
          <c:tx>
            <c:strRef>
              <c:f>'C 6.2.1'!$A$5</c:f>
              <c:strCache>
                <c:ptCount val="1"/>
                <c:pt idx="0">
                  <c:v>Technological acceleration</c:v>
                </c:pt>
              </c:strCache>
            </c:strRef>
          </c:tx>
          <c:spPr>
            <a:ln w="285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'C 6.2.1'!$B$2:$AZ$2</c:f>
              <c:numCache>
                <c:formatCode>General</c:formatCode>
                <c:ptCount val="51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  <c:pt idx="16">
                  <c:v>2037</c:v>
                </c:pt>
                <c:pt idx="17">
                  <c:v>2038</c:v>
                </c:pt>
                <c:pt idx="18">
                  <c:v>2039</c:v>
                </c:pt>
                <c:pt idx="19">
                  <c:v>2040</c:v>
                </c:pt>
                <c:pt idx="20">
                  <c:v>2041</c:v>
                </c:pt>
                <c:pt idx="21">
                  <c:v>2042</c:v>
                </c:pt>
                <c:pt idx="22">
                  <c:v>2043</c:v>
                </c:pt>
                <c:pt idx="23">
                  <c:v>2044</c:v>
                </c:pt>
                <c:pt idx="24">
                  <c:v>2045</c:v>
                </c:pt>
                <c:pt idx="25">
                  <c:v>2046</c:v>
                </c:pt>
                <c:pt idx="26">
                  <c:v>2047</c:v>
                </c:pt>
                <c:pt idx="27">
                  <c:v>2048</c:v>
                </c:pt>
                <c:pt idx="28">
                  <c:v>2049</c:v>
                </c:pt>
                <c:pt idx="29">
                  <c:v>2050</c:v>
                </c:pt>
                <c:pt idx="30">
                  <c:v>2051</c:v>
                </c:pt>
                <c:pt idx="31">
                  <c:v>2052</c:v>
                </c:pt>
                <c:pt idx="32">
                  <c:v>2053</c:v>
                </c:pt>
                <c:pt idx="33">
                  <c:v>2054</c:v>
                </c:pt>
                <c:pt idx="34">
                  <c:v>2055</c:v>
                </c:pt>
                <c:pt idx="35">
                  <c:v>2056</c:v>
                </c:pt>
                <c:pt idx="36">
                  <c:v>2057</c:v>
                </c:pt>
                <c:pt idx="37">
                  <c:v>2058</c:v>
                </c:pt>
                <c:pt idx="38">
                  <c:v>2059</c:v>
                </c:pt>
                <c:pt idx="39">
                  <c:v>2060</c:v>
                </c:pt>
                <c:pt idx="40">
                  <c:v>2061</c:v>
                </c:pt>
                <c:pt idx="41">
                  <c:v>2062</c:v>
                </c:pt>
                <c:pt idx="42">
                  <c:v>2063</c:v>
                </c:pt>
                <c:pt idx="43">
                  <c:v>2064</c:v>
                </c:pt>
                <c:pt idx="44">
                  <c:v>2065</c:v>
                </c:pt>
                <c:pt idx="45">
                  <c:v>2066</c:v>
                </c:pt>
                <c:pt idx="46">
                  <c:v>2067</c:v>
                </c:pt>
                <c:pt idx="47">
                  <c:v>2068</c:v>
                </c:pt>
                <c:pt idx="48">
                  <c:v>2069</c:v>
                </c:pt>
                <c:pt idx="49">
                  <c:v>2070</c:v>
                </c:pt>
                <c:pt idx="50">
                  <c:v>2071</c:v>
                </c:pt>
              </c:numCache>
            </c:numRef>
          </c:cat>
          <c:val>
            <c:numRef>
              <c:f>'C 6.2.1'!$B$5:$AZ$5</c:f>
              <c:numCache>
                <c:formatCode>0.0</c:formatCode>
                <c:ptCount val="51"/>
                <c:pt idx="0">
                  <c:v>44.8</c:v>
                </c:pt>
                <c:pt idx="1">
                  <c:v>48.17315820541031</c:v>
                </c:pt>
                <c:pt idx="2">
                  <c:v>51.30720542964167</c:v>
                </c:pt>
                <c:pt idx="3">
                  <c:v>53.864483887778889</c:v>
                </c:pt>
                <c:pt idx="4">
                  <c:v>56.091529595327444</c:v>
                </c:pt>
                <c:pt idx="5">
                  <c:v>57.828394558147927</c:v>
                </c:pt>
                <c:pt idx="6">
                  <c:v>59.664279354345972</c:v>
                </c:pt>
                <c:pt idx="7">
                  <c:v>61.310220735533591</c:v>
                </c:pt>
                <c:pt idx="8">
                  <c:v>63.100119532082175</c:v>
                </c:pt>
                <c:pt idx="9">
                  <c:v>64.991677437613788</c:v>
                </c:pt>
                <c:pt idx="10">
                  <c:v>66.845318531811557</c:v>
                </c:pt>
                <c:pt idx="11">
                  <c:v>68.853968982016596</c:v>
                </c:pt>
                <c:pt idx="12">
                  <c:v>70.943687616362666</c:v>
                </c:pt>
                <c:pt idx="13">
                  <c:v>73.272296862724573</c:v>
                </c:pt>
                <c:pt idx="14">
                  <c:v>75.776835469073944</c:v>
                </c:pt>
                <c:pt idx="15">
                  <c:v>78.516817282613601</c:v>
                </c:pt>
                <c:pt idx="16">
                  <c:v>81.487126812263938</c:v>
                </c:pt>
                <c:pt idx="17">
                  <c:v>84.788266601204214</c:v>
                </c:pt>
                <c:pt idx="18">
                  <c:v>88.490001881187041</c:v>
                </c:pt>
                <c:pt idx="19">
                  <c:v>92.590514550455637</c:v>
                </c:pt>
                <c:pt idx="20">
                  <c:v>97.033636830684088</c:v>
                </c:pt>
                <c:pt idx="21">
                  <c:v>101.79007711112526</c:v>
                </c:pt>
                <c:pt idx="22">
                  <c:v>106.81945869242719</c:v>
                </c:pt>
                <c:pt idx="23">
                  <c:v>112.11254777608636</c:v>
                </c:pt>
                <c:pt idx="24">
                  <c:v>117.59194433529461</c:v>
                </c:pt>
                <c:pt idx="25">
                  <c:v>123.14215951824701</c:v>
                </c:pt>
                <c:pt idx="26">
                  <c:v>128.7739282610236</c:v>
                </c:pt>
                <c:pt idx="27">
                  <c:v>134.55243976216735</c:v>
                </c:pt>
                <c:pt idx="28">
                  <c:v>140.48939281358341</c:v>
                </c:pt>
                <c:pt idx="29">
                  <c:v>146.60555082127405</c:v>
                </c:pt>
                <c:pt idx="30">
                  <c:v>152.88520685991162</c:v>
                </c:pt>
                <c:pt idx="31">
                  <c:v>159.29329355291836</c:v>
                </c:pt>
                <c:pt idx="32">
                  <c:v>165.82476752761946</c:v>
                </c:pt>
                <c:pt idx="33">
                  <c:v>172.4695735220198</c:v>
                </c:pt>
                <c:pt idx="34">
                  <c:v>179.15766072588045</c:v>
                </c:pt>
                <c:pt idx="35">
                  <c:v>185.88347419319246</c:v>
                </c:pt>
                <c:pt idx="36">
                  <c:v>192.55447304735253</c:v>
                </c:pt>
                <c:pt idx="37">
                  <c:v>199.01610110425963</c:v>
                </c:pt>
                <c:pt idx="38">
                  <c:v>205.20633338203004</c:v>
                </c:pt>
                <c:pt idx="39">
                  <c:v>210.92002294684994</c:v>
                </c:pt>
                <c:pt idx="40">
                  <c:v>216.11919395741862</c:v>
                </c:pt>
                <c:pt idx="41">
                  <c:v>220.87215684723907</c:v>
                </c:pt>
                <c:pt idx="42">
                  <c:v>225.27077553109618</c:v>
                </c:pt>
                <c:pt idx="43">
                  <c:v>229.36943273263083</c:v>
                </c:pt>
                <c:pt idx="44">
                  <c:v>233.18308717593442</c:v>
                </c:pt>
                <c:pt idx="45">
                  <c:v>236.77671651147182</c:v>
                </c:pt>
                <c:pt idx="46">
                  <c:v>240.17126612921658</c:v>
                </c:pt>
                <c:pt idx="47">
                  <c:v>243.39268073881178</c:v>
                </c:pt>
                <c:pt idx="48">
                  <c:v>246.48659633111117</c:v>
                </c:pt>
                <c:pt idx="49">
                  <c:v>249.5810579619594</c:v>
                </c:pt>
                <c:pt idx="50">
                  <c:v>252.74773403816803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B15-4F42-AF27-EA67C60596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20551784"/>
        <c:axId val="516437760"/>
      </c:lineChart>
      <c:catAx>
        <c:axId val="520551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516437760"/>
        <c:crosses val="autoZero"/>
        <c:auto val="1"/>
        <c:lblAlgn val="ctr"/>
        <c:lblOffset val="100"/>
        <c:tickLblSkip val="10"/>
        <c:noMultiLvlLbl val="0"/>
      </c:catAx>
      <c:valAx>
        <c:axId val="516437760"/>
        <c:scaling>
          <c:orientation val="minMax"/>
          <c:max val="3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% </a:t>
                </a:r>
                <a:r>
                  <a:rPr lang="cs-CZ"/>
                  <a:t>of GDP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4.1932801878026118E-3"/>
              <c:y val="0.4151508846725054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52055178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9364731582465231"/>
          <c:y val="0.15532441062746474"/>
          <c:w val="0.20457016695156913"/>
          <c:h val="0.6600523459140107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511605703785069"/>
          <c:y val="1.9507229454805163E-2"/>
          <c:w val="0.72297768515571803"/>
          <c:h val="0.91506494507155356"/>
        </c:manualLayout>
      </c:layout>
      <c:lineChart>
        <c:grouping val="standard"/>
        <c:varyColors val="0"/>
        <c:ser>
          <c:idx val="0"/>
          <c:order val="0"/>
          <c:tx>
            <c:strRef>
              <c:f>'C 6.3.1'!$A$4</c:f>
              <c:strCache>
                <c:ptCount val="1"/>
                <c:pt idx="0">
                  <c:v>High</c:v>
                </c:pt>
              </c:strCache>
            </c:strRef>
          </c:tx>
          <c:spPr>
            <a:ln w="28575" cap="rnd">
              <a:solidFill>
                <a:srgbClr val="FF0000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'C 6.3.1'!$B$2:$AZ$2</c:f>
              <c:numCache>
                <c:formatCode>General</c:formatCode>
                <c:ptCount val="51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  <c:pt idx="16">
                  <c:v>2037</c:v>
                </c:pt>
                <c:pt idx="17">
                  <c:v>2038</c:v>
                </c:pt>
                <c:pt idx="18">
                  <c:v>2039</c:v>
                </c:pt>
                <c:pt idx="19">
                  <c:v>2040</c:v>
                </c:pt>
                <c:pt idx="20">
                  <c:v>2041</c:v>
                </c:pt>
                <c:pt idx="21">
                  <c:v>2042</c:v>
                </c:pt>
                <c:pt idx="22">
                  <c:v>2043</c:v>
                </c:pt>
                <c:pt idx="23">
                  <c:v>2044</c:v>
                </c:pt>
                <c:pt idx="24">
                  <c:v>2045</c:v>
                </c:pt>
                <c:pt idx="25">
                  <c:v>2046</c:v>
                </c:pt>
                <c:pt idx="26">
                  <c:v>2047</c:v>
                </c:pt>
                <c:pt idx="27">
                  <c:v>2048</c:v>
                </c:pt>
                <c:pt idx="28">
                  <c:v>2049</c:v>
                </c:pt>
                <c:pt idx="29">
                  <c:v>2050</c:v>
                </c:pt>
                <c:pt idx="30">
                  <c:v>2051</c:v>
                </c:pt>
                <c:pt idx="31">
                  <c:v>2052</c:v>
                </c:pt>
                <c:pt idx="32">
                  <c:v>2053</c:v>
                </c:pt>
                <c:pt idx="33">
                  <c:v>2054</c:v>
                </c:pt>
                <c:pt idx="34">
                  <c:v>2055</c:v>
                </c:pt>
                <c:pt idx="35">
                  <c:v>2056</c:v>
                </c:pt>
                <c:pt idx="36">
                  <c:v>2057</c:v>
                </c:pt>
                <c:pt idx="37">
                  <c:v>2058</c:v>
                </c:pt>
                <c:pt idx="38">
                  <c:v>2059</c:v>
                </c:pt>
                <c:pt idx="39">
                  <c:v>2060</c:v>
                </c:pt>
                <c:pt idx="40">
                  <c:v>2061</c:v>
                </c:pt>
                <c:pt idx="41">
                  <c:v>2062</c:v>
                </c:pt>
                <c:pt idx="42">
                  <c:v>2063</c:v>
                </c:pt>
                <c:pt idx="43">
                  <c:v>2064</c:v>
                </c:pt>
                <c:pt idx="44">
                  <c:v>2065</c:v>
                </c:pt>
                <c:pt idx="45">
                  <c:v>2066</c:v>
                </c:pt>
                <c:pt idx="46">
                  <c:v>2067</c:v>
                </c:pt>
                <c:pt idx="47">
                  <c:v>2068</c:v>
                </c:pt>
                <c:pt idx="48">
                  <c:v>2069</c:v>
                </c:pt>
                <c:pt idx="49">
                  <c:v>2070</c:v>
                </c:pt>
                <c:pt idx="50">
                  <c:v>2071</c:v>
                </c:pt>
              </c:numCache>
            </c:numRef>
          </c:cat>
          <c:val>
            <c:numRef>
              <c:f>'C 6.3.1'!$B$4:$AZ$4</c:f>
              <c:numCache>
                <c:formatCode>0.00</c:formatCode>
                <c:ptCount val="51"/>
                <c:pt idx="0">
                  <c:v>2.8903092309673903</c:v>
                </c:pt>
                <c:pt idx="1">
                  <c:v>2.8173084800009054</c:v>
                </c:pt>
                <c:pt idx="2">
                  <c:v>2.7577105570764839</c:v>
                </c:pt>
                <c:pt idx="3">
                  <c:v>2.7161991861278643</c:v>
                </c:pt>
                <c:pt idx="4">
                  <c:v>2.6918248379834147</c:v>
                </c:pt>
                <c:pt idx="5">
                  <c:v>2.6689173954086067</c:v>
                </c:pt>
                <c:pt idx="6">
                  <c:v>2.6462996729707844</c:v>
                </c:pt>
                <c:pt idx="7">
                  <c:v>2.6234623544771734</c:v>
                </c:pt>
                <c:pt idx="8">
                  <c:v>2.586988164531717</c:v>
                </c:pt>
                <c:pt idx="9">
                  <c:v>2.5481056501289685</c:v>
                </c:pt>
                <c:pt idx="10">
                  <c:v>2.5198088837769923</c:v>
                </c:pt>
                <c:pt idx="11">
                  <c:v>2.4996887103768617</c:v>
                </c:pt>
                <c:pt idx="12">
                  <c:v>2.4791786456568525</c:v>
                </c:pt>
                <c:pt idx="13">
                  <c:v>2.4606361990617476</c:v>
                </c:pt>
                <c:pt idx="14">
                  <c:v>2.4345901622349047</c:v>
                </c:pt>
                <c:pt idx="15">
                  <c:v>2.4038386447290891</c:v>
                </c:pt>
                <c:pt idx="16">
                  <c:v>2.3674453244607703</c:v>
                </c:pt>
                <c:pt idx="17">
                  <c:v>2.3222585974620613</c:v>
                </c:pt>
                <c:pt idx="18">
                  <c:v>2.2605984242663211</c:v>
                </c:pt>
                <c:pt idx="19">
                  <c:v>2.1884347630778986</c:v>
                </c:pt>
                <c:pt idx="20">
                  <c:v>2.121148802495779</c:v>
                </c:pt>
                <c:pt idx="21">
                  <c:v>2.0595464565454908</c:v>
                </c:pt>
                <c:pt idx="22">
                  <c:v>2.004229012100061</c:v>
                </c:pt>
                <c:pt idx="23">
                  <c:v>1.9523655621204017</c:v>
                </c:pt>
                <c:pt idx="24">
                  <c:v>1.9063562631766642</c:v>
                </c:pt>
                <c:pt idx="25">
                  <c:v>1.8748674883075862</c:v>
                </c:pt>
                <c:pt idx="26">
                  <c:v>1.8502764253570496</c:v>
                </c:pt>
                <c:pt idx="27">
                  <c:v>1.8256349426540206</c:v>
                </c:pt>
                <c:pt idx="28">
                  <c:v>1.8029934109745991</c:v>
                </c:pt>
                <c:pt idx="29">
                  <c:v>1.7800393224059452</c:v>
                </c:pt>
                <c:pt idx="30">
                  <c:v>1.756943474290215</c:v>
                </c:pt>
                <c:pt idx="31">
                  <c:v>1.7360787726828422</c:v>
                </c:pt>
                <c:pt idx="32">
                  <c:v>1.7167908579659434</c:v>
                </c:pt>
                <c:pt idx="33">
                  <c:v>1.696533219540068</c:v>
                </c:pt>
                <c:pt idx="34">
                  <c:v>1.6805322955165451</c:v>
                </c:pt>
                <c:pt idx="35">
                  <c:v>1.6638763149719471</c:v>
                </c:pt>
                <c:pt idx="36">
                  <c:v>1.64907344219967</c:v>
                </c:pt>
                <c:pt idx="37">
                  <c:v>1.6410041497220358</c:v>
                </c:pt>
                <c:pt idx="38">
                  <c:v>1.6344500554019918</c:v>
                </c:pt>
                <c:pt idx="39">
                  <c:v>1.6389977827440629</c:v>
                </c:pt>
                <c:pt idx="40">
                  <c:v>1.6522771287120483</c:v>
                </c:pt>
                <c:pt idx="41">
                  <c:v>1.6708769633961105</c:v>
                </c:pt>
                <c:pt idx="42">
                  <c:v>1.6907672893958547</c:v>
                </c:pt>
                <c:pt idx="43">
                  <c:v>1.7118972056610167</c:v>
                </c:pt>
                <c:pt idx="44">
                  <c:v>1.734460575394249</c:v>
                </c:pt>
                <c:pt idx="45">
                  <c:v>1.7560408310098612</c:v>
                </c:pt>
                <c:pt idx="46">
                  <c:v>1.77721845198255</c:v>
                </c:pt>
                <c:pt idx="47">
                  <c:v>1.7981703246726886</c:v>
                </c:pt>
                <c:pt idx="48">
                  <c:v>1.819154648832547</c:v>
                </c:pt>
                <c:pt idx="49">
                  <c:v>1.8368515131223342</c:v>
                </c:pt>
                <c:pt idx="50">
                  <c:v>1.8498295456877418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91C-4CF5-B930-518344F45B6D}"/>
            </c:ext>
          </c:extLst>
        </c:ser>
        <c:ser>
          <c:idx val="1"/>
          <c:order val="1"/>
          <c:tx>
            <c:strRef>
              <c:f>'C 6.3.1'!$A$3</c:f>
              <c:strCache>
                <c:ptCount val="1"/>
                <c:pt idx="0">
                  <c:v>Medium</c:v>
                </c:pt>
              </c:strCache>
            </c:strRef>
          </c:tx>
          <c:spPr>
            <a:ln w="28575" cap="rnd">
              <a:solidFill>
                <a:srgbClr val="0070C0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'C 6.3.1'!$B$2:$AZ$2</c:f>
              <c:numCache>
                <c:formatCode>General</c:formatCode>
                <c:ptCount val="51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  <c:pt idx="16">
                  <c:v>2037</c:v>
                </c:pt>
                <c:pt idx="17">
                  <c:v>2038</c:v>
                </c:pt>
                <c:pt idx="18">
                  <c:v>2039</c:v>
                </c:pt>
                <c:pt idx="19">
                  <c:v>2040</c:v>
                </c:pt>
                <c:pt idx="20">
                  <c:v>2041</c:v>
                </c:pt>
                <c:pt idx="21">
                  <c:v>2042</c:v>
                </c:pt>
                <c:pt idx="22">
                  <c:v>2043</c:v>
                </c:pt>
                <c:pt idx="23">
                  <c:v>2044</c:v>
                </c:pt>
                <c:pt idx="24">
                  <c:v>2045</c:v>
                </c:pt>
                <c:pt idx="25">
                  <c:v>2046</c:v>
                </c:pt>
                <c:pt idx="26">
                  <c:v>2047</c:v>
                </c:pt>
                <c:pt idx="27">
                  <c:v>2048</c:v>
                </c:pt>
                <c:pt idx="28">
                  <c:v>2049</c:v>
                </c:pt>
                <c:pt idx="29">
                  <c:v>2050</c:v>
                </c:pt>
                <c:pt idx="30">
                  <c:v>2051</c:v>
                </c:pt>
                <c:pt idx="31">
                  <c:v>2052</c:v>
                </c:pt>
                <c:pt idx="32">
                  <c:v>2053</c:v>
                </c:pt>
                <c:pt idx="33">
                  <c:v>2054</c:v>
                </c:pt>
                <c:pt idx="34">
                  <c:v>2055</c:v>
                </c:pt>
                <c:pt idx="35">
                  <c:v>2056</c:v>
                </c:pt>
                <c:pt idx="36">
                  <c:v>2057</c:v>
                </c:pt>
                <c:pt idx="37">
                  <c:v>2058</c:v>
                </c:pt>
                <c:pt idx="38">
                  <c:v>2059</c:v>
                </c:pt>
                <c:pt idx="39">
                  <c:v>2060</c:v>
                </c:pt>
                <c:pt idx="40">
                  <c:v>2061</c:v>
                </c:pt>
                <c:pt idx="41">
                  <c:v>2062</c:v>
                </c:pt>
                <c:pt idx="42">
                  <c:v>2063</c:v>
                </c:pt>
                <c:pt idx="43">
                  <c:v>2064</c:v>
                </c:pt>
                <c:pt idx="44">
                  <c:v>2065</c:v>
                </c:pt>
                <c:pt idx="45">
                  <c:v>2066</c:v>
                </c:pt>
                <c:pt idx="46">
                  <c:v>2067</c:v>
                </c:pt>
                <c:pt idx="47">
                  <c:v>2068</c:v>
                </c:pt>
                <c:pt idx="48">
                  <c:v>2069</c:v>
                </c:pt>
                <c:pt idx="49">
                  <c:v>2070</c:v>
                </c:pt>
                <c:pt idx="50">
                  <c:v>2071</c:v>
                </c:pt>
              </c:numCache>
            </c:numRef>
          </c:cat>
          <c:val>
            <c:numRef>
              <c:f>'C 6.3.1'!$B$3:$AZ$3</c:f>
              <c:numCache>
                <c:formatCode>0.00</c:formatCode>
                <c:ptCount val="51"/>
                <c:pt idx="0">
                  <c:v>2.8903092309673903</c:v>
                </c:pt>
                <c:pt idx="1">
                  <c:v>2.8169068529160053</c:v>
                </c:pt>
                <c:pt idx="2">
                  <c:v>2.7568318562623548</c:v>
                </c:pt>
                <c:pt idx="3">
                  <c:v>2.7147158119349704</c:v>
                </c:pt>
                <c:pt idx="4">
                  <c:v>2.689541811652898</c:v>
                </c:pt>
                <c:pt idx="5">
                  <c:v>2.6656692877895525</c:v>
                </c:pt>
                <c:pt idx="6">
                  <c:v>2.6419285700271122</c:v>
                </c:pt>
                <c:pt idx="7">
                  <c:v>2.6178128818601212</c:v>
                </c:pt>
                <c:pt idx="8">
                  <c:v>2.5800585082037109</c:v>
                </c:pt>
                <c:pt idx="9">
                  <c:v>2.5398303915762184</c:v>
                </c:pt>
                <c:pt idx="10">
                  <c:v>2.5099712130866743</c:v>
                </c:pt>
                <c:pt idx="11">
                  <c:v>2.4880822876354358</c:v>
                </c:pt>
                <c:pt idx="12">
                  <c:v>2.4657191625497394</c:v>
                </c:pt>
                <c:pt idx="13">
                  <c:v>2.4452092877857416</c:v>
                </c:pt>
                <c:pt idx="14">
                  <c:v>2.4172933960961069</c:v>
                </c:pt>
                <c:pt idx="15">
                  <c:v>2.3847692171635715</c:v>
                </c:pt>
                <c:pt idx="16">
                  <c:v>2.3467645212491806</c:v>
                </c:pt>
                <c:pt idx="17">
                  <c:v>2.3002540331938541</c:v>
                </c:pt>
                <c:pt idx="18">
                  <c:v>2.237811835459603</c:v>
                </c:pt>
                <c:pt idx="19">
                  <c:v>2.1653067399830745</c:v>
                </c:pt>
                <c:pt idx="20">
                  <c:v>2.097705899182015</c:v>
                </c:pt>
                <c:pt idx="21">
                  <c:v>2.0357740638751283</c:v>
                </c:pt>
                <c:pt idx="22">
                  <c:v>1.9818243716196988</c:v>
                </c:pt>
                <c:pt idx="23">
                  <c:v>1.9312577729856835</c:v>
                </c:pt>
                <c:pt idx="24">
                  <c:v>1.8863817957282125</c:v>
                </c:pt>
                <c:pt idx="25">
                  <c:v>1.8555652939824123</c:v>
                </c:pt>
                <c:pt idx="26">
                  <c:v>1.8314201594482882</c:v>
                </c:pt>
                <c:pt idx="27">
                  <c:v>1.8072321756942298</c:v>
                </c:pt>
                <c:pt idx="28">
                  <c:v>1.7849667557004583</c:v>
                </c:pt>
                <c:pt idx="29">
                  <c:v>1.762381655877755</c:v>
                </c:pt>
                <c:pt idx="30">
                  <c:v>1.7396281366472282</c:v>
                </c:pt>
                <c:pt idx="31">
                  <c:v>1.7189641752195541</c:v>
                </c:pt>
                <c:pt idx="32">
                  <c:v>1.6997420716077392</c:v>
                </c:pt>
                <c:pt idx="33">
                  <c:v>1.679520690995872</c:v>
                </c:pt>
                <c:pt idx="34">
                  <c:v>1.6632774318303707</c:v>
                </c:pt>
                <c:pt idx="35">
                  <c:v>1.6463063590116052</c:v>
                </c:pt>
                <c:pt idx="36">
                  <c:v>1.6309871479118172</c:v>
                </c:pt>
                <c:pt idx="37">
                  <c:v>1.621934026577118</c:v>
                </c:pt>
                <c:pt idx="38">
                  <c:v>1.614178267643418</c:v>
                </c:pt>
                <c:pt idx="39">
                  <c:v>1.6167760266288094</c:v>
                </c:pt>
                <c:pt idx="40">
                  <c:v>1.627458378351335</c:v>
                </c:pt>
                <c:pt idx="41">
                  <c:v>1.6430197741184671</c:v>
                </c:pt>
                <c:pt idx="42">
                  <c:v>1.6597261665494545</c:v>
                </c:pt>
                <c:pt idx="43">
                  <c:v>1.6775855356517098</c:v>
                </c:pt>
                <c:pt idx="44">
                  <c:v>1.6968236812433719</c:v>
                </c:pt>
                <c:pt idx="45">
                  <c:v>1.715250258084086</c:v>
                </c:pt>
                <c:pt idx="46">
                  <c:v>1.7334725027143489</c:v>
                </c:pt>
                <c:pt idx="47">
                  <c:v>1.7517128200651426</c:v>
                </c:pt>
                <c:pt idx="48">
                  <c:v>1.7702662414272141</c:v>
                </c:pt>
                <c:pt idx="49">
                  <c:v>1.7861634289258117</c:v>
                </c:pt>
                <c:pt idx="50">
                  <c:v>1.7981693251737667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91C-4CF5-B930-518344F45B6D}"/>
            </c:ext>
          </c:extLst>
        </c:ser>
        <c:ser>
          <c:idx val="2"/>
          <c:order val="2"/>
          <c:tx>
            <c:strRef>
              <c:f>'C 6.3.1'!$A$5</c:f>
              <c:strCache>
                <c:ptCount val="1"/>
                <c:pt idx="0">
                  <c:v>Low</c:v>
                </c:pt>
              </c:strCache>
            </c:strRef>
          </c:tx>
          <c:spPr>
            <a:ln w="28575" cap="rnd">
              <a:solidFill>
                <a:schemeClr val="bg1">
                  <a:lumMod val="65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'C 6.3.1'!$B$2:$AZ$2</c:f>
              <c:numCache>
                <c:formatCode>General</c:formatCode>
                <c:ptCount val="51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  <c:pt idx="16">
                  <c:v>2037</c:v>
                </c:pt>
                <c:pt idx="17">
                  <c:v>2038</c:v>
                </c:pt>
                <c:pt idx="18">
                  <c:v>2039</c:v>
                </c:pt>
                <c:pt idx="19">
                  <c:v>2040</c:v>
                </c:pt>
                <c:pt idx="20">
                  <c:v>2041</c:v>
                </c:pt>
                <c:pt idx="21">
                  <c:v>2042</c:v>
                </c:pt>
                <c:pt idx="22">
                  <c:v>2043</c:v>
                </c:pt>
                <c:pt idx="23">
                  <c:v>2044</c:v>
                </c:pt>
                <c:pt idx="24">
                  <c:v>2045</c:v>
                </c:pt>
                <c:pt idx="25">
                  <c:v>2046</c:v>
                </c:pt>
                <c:pt idx="26">
                  <c:v>2047</c:v>
                </c:pt>
                <c:pt idx="27">
                  <c:v>2048</c:v>
                </c:pt>
                <c:pt idx="28">
                  <c:v>2049</c:v>
                </c:pt>
                <c:pt idx="29">
                  <c:v>2050</c:v>
                </c:pt>
                <c:pt idx="30">
                  <c:v>2051</c:v>
                </c:pt>
                <c:pt idx="31">
                  <c:v>2052</c:v>
                </c:pt>
                <c:pt idx="32">
                  <c:v>2053</c:v>
                </c:pt>
                <c:pt idx="33">
                  <c:v>2054</c:v>
                </c:pt>
                <c:pt idx="34">
                  <c:v>2055</c:v>
                </c:pt>
                <c:pt idx="35">
                  <c:v>2056</c:v>
                </c:pt>
                <c:pt idx="36">
                  <c:v>2057</c:v>
                </c:pt>
                <c:pt idx="37">
                  <c:v>2058</c:v>
                </c:pt>
                <c:pt idx="38">
                  <c:v>2059</c:v>
                </c:pt>
                <c:pt idx="39">
                  <c:v>2060</c:v>
                </c:pt>
                <c:pt idx="40">
                  <c:v>2061</c:v>
                </c:pt>
                <c:pt idx="41">
                  <c:v>2062</c:v>
                </c:pt>
                <c:pt idx="42">
                  <c:v>2063</c:v>
                </c:pt>
                <c:pt idx="43">
                  <c:v>2064</c:v>
                </c:pt>
                <c:pt idx="44">
                  <c:v>2065</c:v>
                </c:pt>
                <c:pt idx="45">
                  <c:v>2066</c:v>
                </c:pt>
                <c:pt idx="46">
                  <c:v>2067</c:v>
                </c:pt>
                <c:pt idx="47">
                  <c:v>2068</c:v>
                </c:pt>
                <c:pt idx="48">
                  <c:v>2069</c:v>
                </c:pt>
                <c:pt idx="49">
                  <c:v>2070</c:v>
                </c:pt>
                <c:pt idx="50">
                  <c:v>2071</c:v>
                </c:pt>
              </c:numCache>
            </c:numRef>
          </c:cat>
          <c:val>
            <c:numRef>
              <c:f>'C 6.3.1'!$B$5:$AZ$5</c:f>
              <c:numCache>
                <c:formatCode>0.00</c:formatCode>
                <c:ptCount val="51"/>
                <c:pt idx="0">
                  <c:v>2.8903092309673903</c:v>
                </c:pt>
                <c:pt idx="1">
                  <c:v>2.818685324645839</c:v>
                </c:pt>
                <c:pt idx="2">
                  <c:v>2.7604130081121099</c:v>
                </c:pt>
                <c:pt idx="3">
                  <c:v>2.7202739947204</c:v>
                </c:pt>
                <c:pt idx="4">
                  <c:v>2.6974127114326993</c:v>
                </c:pt>
                <c:pt idx="5">
                  <c:v>2.6761345847208413</c:v>
                </c:pt>
                <c:pt idx="6">
                  <c:v>2.6552638008141338</c:v>
                </c:pt>
                <c:pt idx="7">
                  <c:v>2.6342880271825502</c:v>
                </c:pt>
                <c:pt idx="8">
                  <c:v>2.5995983064067034</c:v>
                </c:pt>
                <c:pt idx="9">
                  <c:v>2.5625158562684183</c:v>
                </c:pt>
                <c:pt idx="10">
                  <c:v>2.5362381153792808</c:v>
                </c:pt>
                <c:pt idx="11">
                  <c:v>2.518353270338439</c:v>
                </c:pt>
                <c:pt idx="12">
                  <c:v>2.5001467888982662</c:v>
                </c:pt>
                <c:pt idx="13">
                  <c:v>2.483996326085498</c:v>
                </c:pt>
                <c:pt idx="14">
                  <c:v>2.4601507952316775</c:v>
                </c:pt>
                <c:pt idx="15">
                  <c:v>2.4314113978396148</c:v>
                </c:pt>
                <c:pt idx="16">
                  <c:v>2.3967619221881362</c:v>
                </c:pt>
                <c:pt idx="17">
                  <c:v>2.3528840368044897</c:v>
                </c:pt>
                <c:pt idx="18">
                  <c:v>2.2917368553109037</c:v>
                </c:pt>
                <c:pt idx="19">
                  <c:v>2.2194369352112635</c:v>
                </c:pt>
                <c:pt idx="20">
                  <c:v>2.1519537242810651</c:v>
                </c:pt>
                <c:pt idx="21">
                  <c:v>2.0901532328644419</c:v>
                </c:pt>
                <c:pt idx="22">
                  <c:v>2.0319348355063771</c:v>
                </c:pt>
                <c:pt idx="23">
                  <c:v>1.9770645665416169</c:v>
                </c:pt>
                <c:pt idx="24">
                  <c:v>1.9280934469830795</c:v>
                </c:pt>
                <c:pt idx="25">
                  <c:v>1.8941390276270005</c:v>
                </c:pt>
                <c:pt idx="26">
                  <c:v>1.8672927943101627</c:v>
                </c:pt>
                <c:pt idx="27">
                  <c:v>1.8403374617143626</c:v>
                </c:pt>
                <c:pt idx="28">
                  <c:v>1.8154681008377254</c:v>
                </c:pt>
                <c:pt idx="29">
                  <c:v>1.790291818411246</c:v>
                </c:pt>
                <c:pt idx="30">
                  <c:v>1.7650034289882413</c:v>
                </c:pt>
                <c:pt idx="31">
                  <c:v>1.742117291481925</c:v>
                </c:pt>
                <c:pt idx="32">
                  <c:v>1.7209601017561242</c:v>
                </c:pt>
                <c:pt idx="33">
                  <c:v>1.6988375066947792</c:v>
                </c:pt>
                <c:pt idx="34">
                  <c:v>1.6812722329241476</c:v>
                </c:pt>
                <c:pt idx="35">
                  <c:v>1.6630523896518055</c:v>
                </c:pt>
                <c:pt idx="36">
                  <c:v>1.6468130240518213</c:v>
                </c:pt>
                <c:pt idx="37">
                  <c:v>1.6377207647396459</c:v>
                </c:pt>
                <c:pt idx="38">
                  <c:v>1.6301921257774996</c:v>
                </c:pt>
                <c:pt idx="39">
                  <c:v>1.6344882830846168</c:v>
                </c:pt>
                <c:pt idx="40">
                  <c:v>1.648130402745607</c:v>
                </c:pt>
                <c:pt idx="41">
                  <c:v>1.6674816140879309</c:v>
                </c:pt>
                <c:pt idx="42">
                  <c:v>1.6881904602013917</c:v>
                </c:pt>
                <c:pt idx="43">
                  <c:v>1.7101743092622703</c:v>
                </c:pt>
                <c:pt idx="44">
                  <c:v>1.7335931093953554</c:v>
                </c:pt>
                <c:pt idx="45">
                  <c:v>1.7557261330835734</c:v>
                </c:pt>
                <c:pt idx="46">
                  <c:v>1.7770993048210679</c:v>
                </c:pt>
                <c:pt idx="47">
                  <c:v>1.7978032154644232</c:v>
                </c:pt>
                <c:pt idx="48">
                  <c:v>1.8180144023419209</c:v>
                </c:pt>
                <c:pt idx="49">
                  <c:v>1.8339241235128285</c:v>
                </c:pt>
                <c:pt idx="50">
                  <c:v>1.8438430321137524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91C-4CF5-B930-518344F45B6D}"/>
            </c:ext>
          </c:extLst>
        </c:ser>
        <c:ser>
          <c:idx val="3"/>
          <c:order val="3"/>
          <c:tx>
            <c:strRef>
              <c:f>'C 6.3.1'!$A$6</c:f>
              <c:strCache>
                <c:ptCount val="1"/>
                <c:pt idx="0">
                  <c:v>Medium – no migration</c:v>
                </c:pt>
              </c:strCache>
            </c:strRef>
          </c:tx>
          <c:spPr>
            <a:ln w="28575" cap="rnd">
              <a:solidFill>
                <a:srgbClr val="FF0000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'C 6.3.1'!$B$2:$AZ$2</c:f>
              <c:numCache>
                <c:formatCode>General</c:formatCode>
                <c:ptCount val="51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  <c:pt idx="16">
                  <c:v>2037</c:v>
                </c:pt>
                <c:pt idx="17">
                  <c:v>2038</c:v>
                </c:pt>
                <c:pt idx="18">
                  <c:v>2039</c:v>
                </c:pt>
                <c:pt idx="19">
                  <c:v>2040</c:v>
                </c:pt>
                <c:pt idx="20">
                  <c:v>2041</c:v>
                </c:pt>
                <c:pt idx="21">
                  <c:v>2042</c:v>
                </c:pt>
                <c:pt idx="22">
                  <c:v>2043</c:v>
                </c:pt>
                <c:pt idx="23">
                  <c:v>2044</c:v>
                </c:pt>
                <c:pt idx="24">
                  <c:v>2045</c:v>
                </c:pt>
                <c:pt idx="25">
                  <c:v>2046</c:v>
                </c:pt>
                <c:pt idx="26">
                  <c:v>2047</c:v>
                </c:pt>
                <c:pt idx="27">
                  <c:v>2048</c:v>
                </c:pt>
                <c:pt idx="28">
                  <c:v>2049</c:v>
                </c:pt>
                <c:pt idx="29">
                  <c:v>2050</c:v>
                </c:pt>
                <c:pt idx="30">
                  <c:v>2051</c:v>
                </c:pt>
                <c:pt idx="31">
                  <c:v>2052</c:v>
                </c:pt>
                <c:pt idx="32">
                  <c:v>2053</c:v>
                </c:pt>
                <c:pt idx="33">
                  <c:v>2054</c:v>
                </c:pt>
                <c:pt idx="34">
                  <c:v>2055</c:v>
                </c:pt>
                <c:pt idx="35">
                  <c:v>2056</c:v>
                </c:pt>
                <c:pt idx="36">
                  <c:v>2057</c:v>
                </c:pt>
                <c:pt idx="37">
                  <c:v>2058</c:v>
                </c:pt>
                <c:pt idx="38">
                  <c:v>2059</c:v>
                </c:pt>
                <c:pt idx="39">
                  <c:v>2060</c:v>
                </c:pt>
                <c:pt idx="40">
                  <c:v>2061</c:v>
                </c:pt>
                <c:pt idx="41">
                  <c:v>2062</c:v>
                </c:pt>
                <c:pt idx="42">
                  <c:v>2063</c:v>
                </c:pt>
                <c:pt idx="43">
                  <c:v>2064</c:v>
                </c:pt>
                <c:pt idx="44">
                  <c:v>2065</c:v>
                </c:pt>
                <c:pt idx="45">
                  <c:v>2066</c:v>
                </c:pt>
                <c:pt idx="46">
                  <c:v>2067</c:v>
                </c:pt>
                <c:pt idx="47">
                  <c:v>2068</c:v>
                </c:pt>
                <c:pt idx="48">
                  <c:v>2069</c:v>
                </c:pt>
                <c:pt idx="49">
                  <c:v>2070</c:v>
                </c:pt>
                <c:pt idx="50">
                  <c:v>2071</c:v>
                </c:pt>
              </c:numCache>
            </c:numRef>
          </c:cat>
          <c:val>
            <c:numRef>
              <c:f>'C 6.3.1'!$B$6:$AZ$6</c:f>
              <c:numCache>
                <c:formatCode>0.00</c:formatCode>
                <c:ptCount val="51"/>
                <c:pt idx="0">
                  <c:v>2.8903092309673903</c:v>
                </c:pt>
                <c:pt idx="1">
                  <c:v>2.8093133431770361</c:v>
                </c:pt>
                <c:pt idx="2">
                  <c:v>2.7417039376187518</c:v>
                </c:pt>
                <c:pt idx="3">
                  <c:v>2.6921216282273206</c:v>
                </c:pt>
                <c:pt idx="4">
                  <c:v>2.6595588568598654</c:v>
                </c:pt>
                <c:pt idx="5">
                  <c:v>2.6284487823459113</c:v>
                </c:pt>
                <c:pt idx="6">
                  <c:v>2.5976671443650154</c:v>
                </c:pt>
                <c:pt idx="7">
                  <c:v>2.5667544624525505</c:v>
                </c:pt>
                <c:pt idx="8">
                  <c:v>2.5225820343172787</c:v>
                </c:pt>
                <c:pt idx="9">
                  <c:v>2.4762530081276308</c:v>
                </c:pt>
                <c:pt idx="10">
                  <c:v>2.4404808537932277</c:v>
                </c:pt>
                <c:pt idx="11">
                  <c:v>2.4128519406497073</c:v>
                </c:pt>
                <c:pt idx="12">
                  <c:v>2.3848766969948767</c:v>
                </c:pt>
                <c:pt idx="13">
                  <c:v>2.3589519977566442</c:v>
                </c:pt>
                <c:pt idx="14">
                  <c:v>2.3258561270122442</c:v>
                </c:pt>
                <c:pt idx="15">
                  <c:v>2.2884029150632461</c:v>
                </c:pt>
                <c:pt idx="16">
                  <c:v>2.2456955444640405</c:v>
                </c:pt>
                <c:pt idx="17">
                  <c:v>2.1947386215243676</c:v>
                </c:pt>
                <c:pt idx="18">
                  <c:v>2.1281601087516142</c:v>
                </c:pt>
                <c:pt idx="19">
                  <c:v>2.0517353975631032</c:v>
                </c:pt>
                <c:pt idx="20">
                  <c:v>1.9802118594005622</c:v>
                </c:pt>
                <c:pt idx="21">
                  <c:v>1.914247318959553</c:v>
                </c:pt>
                <c:pt idx="22">
                  <c:v>1.8544025904834422</c:v>
                </c:pt>
                <c:pt idx="23">
                  <c:v>1.7980202499988012</c:v>
                </c:pt>
                <c:pt idx="24">
                  <c:v>1.7473609264356105</c:v>
                </c:pt>
                <c:pt idx="25">
                  <c:v>1.7106413838949484</c:v>
                </c:pt>
                <c:pt idx="26">
                  <c:v>1.6805490874355742</c:v>
                </c:pt>
                <c:pt idx="27">
                  <c:v>1.6504778947170313</c:v>
                </c:pt>
                <c:pt idx="28">
                  <c:v>1.6223907388515679</c:v>
                </c:pt>
                <c:pt idx="29">
                  <c:v>1.5941188228498377</c:v>
                </c:pt>
                <c:pt idx="30">
                  <c:v>1.5658574931066784</c:v>
                </c:pt>
                <c:pt idx="31">
                  <c:v>1.5398839714726895</c:v>
                </c:pt>
                <c:pt idx="32">
                  <c:v>1.5156241216296971</c:v>
                </c:pt>
                <c:pt idx="33">
                  <c:v>1.4907322233863081</c:v>
                </c:pt>
                <c:pt idx="34">
                  <c:v>1.4701918790371142</c:v>
                </c:pt>
                <c:pt idx="35">
                  <c:v>1.4494475583858852</c:v>
                </c:pt>
                <c:pt idx="36">
                  <c:v>1.4309276722432698</c:v>
                </c:pt>
                <c:pt idx="37">
                  <c:v>1.4192840212220823</c:v>
                </c:pt>
                <c:pt idx="38">
                  <c:v>1.4096590936813032</c:v>
                </c:pt>
                <c:pt idx="39">
                  <c:v>1.4111565678531905</c:v>
                </c:pt>
                <c:pt idx="40">
                  <c:v>1.4216200160150891</c:v>
                </c:pt>
                <c:pt idx="41">
                  <c:v>1.4378871691098247</c:v>
                </c:pt>
                <c:pt idx="42">
                  <c:v>1.4561622491593691</c:v>
                </c:pt>
                <c:pt idx="43">
                  <c:v>1.4763956854465803</c:v>
                </c:pt>
                <c:pt idx="44">
                  <c:v>1.4987547523552163</c:v>
                </c:pt>
                <c:pt idx="45">
                  <c:v>1.5208574569308313</c:v>
                </c:pt>
                <c:pt idx="46">
                  <c:v>1.5431673279314015</c:v>
                </c:pt>
                <c:pt idx="47">
                  <c:v>1.5657529922731466</c:v>
                </c:pt>
                <c:pt idx="48">
                  <c:v>1.5887861423674188</c:v>
                </c:pt>
                <c:pt idx="49">
                  <c:v>1.6088592863348226</c:v>
                </c:pt>
                <c:pt idx="50">
                  <c:v>1.6243798406015317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91C-4CF5-B930-518344F45B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8410888"/>
        <c:axId val="598411544"/>
      </c:lineChart>
      <c:catAx>
        <c:axId val="598410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598411544"/>
        <c:crosses val="autoZero"/>
        <c:auto val="1"/>
        <c:lblAlgn val="ctr"/>
        <c:lblOffset val="100"/>
        <c:tickLblSkip val="10"/>
        <c:noMultiLvlLbl val="0"/>
      </c:catAx>
      <c:valAx>
        <c:axId val="598411544"/>
        <c:scaling>
          <c:orientation val="minMax"/>
          <c:max val="3.25"/>
          <c:min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No. of persons</a:t>
                </a:r>
              </a:p>
            </c:rich>
          </c:tx>
          <c:layout>
            <c:manualLayout>
              <c:xMode val="edge"/>
              <c:yMode val="edge"/>
              <c:x val="5.8315369544253703E-3"/>
              <c:y val="0.3798286505116480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#,##0.0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598410888"/>
        <c:crosses val="autoZero"/>
        <c:crossBetween val="midCat"/>
        <c:majorUnit val="0.25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4124834784120606"/>
          <c:y val="0.12003502855330887"/>
          <c:w val="0.15282507023305503"/>
          <c:h val="0.6995818503492483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6474289028478179E-2"/>
          <c:y val="2.0325183036330983E-2"/>
          <c:w val="0.75078138055776733"/>
          <c:h val="0.91984528249758257"/>
        </c:manualLayout>
      </c:layout>
      <c:lineChart>
        <c:grouping val="standard"/>
        <c:varyColors val="0"/>
        <c:ser>
          <c:idx val="1"/>
          <c:order val="0"/>
          <c:tx>
            <c:strRef>
              <c:f>'C 6.3.2'!$A$3</c:f>
              <c:strCache>
                <c:ptCount val="1"/>
                <c:pt idx="0">
                  <c:v>Medium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'C 6.3.2'!$B$2:$AZ$2</c:f>
              <c:numCache>
                <c:formatCode>General</c:formatCode>
                <c:ptCount val="51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  <c:pt idx="16">
                  <c:v>2037</c:v>
                </c:pt>
                <c:pt idx="17">
                  <c:v>2038</c:v>
                </c:pt>
                <c:pt idx="18">
                  <c:v>2039</c:v>
                </c:pt>
                <c:pt idx="19">
                  <c:v>2040</c:v>
                </c:pt>
                <c:pt idx="20">
                  <c:v>2041</c:v>
                </c:pt>
                <c:pt idx="21">
                  <c:v>2042</c:v>
                </c:pt>
                <c:pt idx="22">
                  <c:v>2043</c:v>
                </c:pt>
                <c:pt idx="23">
                  <c:v>2044</c:v>
                </c:pt>
                <c:pt idx="24">
                  <c:v>2045</c:v>
                </c:pt>
                <c:pt idx="25">
                  <c:v>2046</c:v>
                </c:pt>
                <c:pt idx="26">
                  <c:v>2047</c:v>
                </c:pt>
                <c:pt idx="27">
                  <c:v>2048</c:v>
                </c:pt>
                <c:pt idx="28">
                  <c:v>2049</c:v>
                </c:pt>
                <c:pt idx="29">
                  <c:v>2050</c:v>
                </c:pt>
                <c:pt idx="30">
                  <c:v>2051</c:v>
                </c:pt>
                <c:pt idx="31">
                  <c:v>2052</c:v>
                </c:pt>
                <c:pt idx="32">
                  <c:v>2053</c:v>
                </c:pt>
                <c:pt idx="33">
                  <c:v>2054</c:v>
                </c:pt>
                <c:pt idx="34">
                  <c:v>2055</c:v>
                </c:pt>
                <c:pt idx="35">
                  <c:v>2056</c:v>
                </c:pt>
                <c:pt idx="36">
                  <c:v>2057</c:v>
                </c:pt>
                <c:pt idx="37">
                  <c:v>2058</c:v>
                </c:pt>
                <c:pt idx="38">
                  <c:v>2059</c:v>
                </c:pt>
                <c:pt idx="39">
                  <c:v>2060</c:v>
                </c:pt>
                <c:pt idx="40">
                  <c:v>2061</c:v>
                </c:pt>
                <c:pt idx="41">
                  <c:v>2062</c:v>
                </c:pt>
                <c:pt idx="42">
                  <c:v>2063</c:v>
                </c:pt>
                <c:pt idx="43">
                  <c:v>2064</c:v>
                </c:pt>
                <c:pt idx="44">
                  <c:v>2065</c:v>
                </c:pt>
                <c:pt idx="45">
                  <c:v>2066</c:v>
                </c:pt>
                <c:pt idx="46">
                  <c:v>2067</c:v>
                </c:pt>
                <c:pt idx="47">
                  <c:v>2068</c:v>
                </c:pt>
                <c:pt idx="48">
                  <c:v>2069</c:v>
                </c:pt>
                <c:pt idx="49">
                  <c:v>2070</c:v>
                </c:pt>
                <c:pt idx="50">
                  <c:v>2071</c:v>
                </c:pt>
              </c:numCache>
            </c:numRef>
          </c:cat>
          <c:val>
            <c:numRef>
              <c:f>'C 6.3.2'!$B$3:$AZ$3</c:f>
              <c:numCache>
                <c:formatCode>0.0</c:formatCode>
                <c:ptCount val="51"/>
                <c:pt idx="0">
                  <c:v>44.8</c:v>
                </c:pt>
                <c:pt idx="1">
                  <c:v>48.604483947464409</c:v>
                </c:pt>
                <c:pt idx="2">
                  <c:v>52.190166253963639</c:v>
                </c:pt>
                <c:pt idx="3">
                  <c:v>55.220542489458126</c:v>
                </c:pt>
                <c:pt idx="4">
                  <c:v>57.931965637833983</c:v>
                </c:pt>
                <c:pt idx="5">
                  <c:v>60.398083651099796</c:v>
                </c:pt>
                <c:pt idx="6">
                  <c:v>63.000786325352244</c:v>
                </c:pt>
                <c:pt idx="7">
                  <c:v>65.433904959168572</c:v>
                </c:pt>
                <c:pt idx="8">
                  <c:v>68.051654075147908</c:v>
                </c:pt>
                <c:pt idx="9">
                  <c:v>70.805993784680354</c:v>
                </c:pt>
                <c:pt idx="10">
                  <c:v>73.545193850117016</c:v>
                </c:pt>
                <c:pt idx="11">
                  <c:v>76.475880648073897</c:v>
                </c:pt>
                <c:pt idx="12">
                  <c:v>79.5172436059989</c:v>
                </c:pt>
                <c:pt idx="13">
                  <c:v>82.844761764483778</c:v>
                </c:pt>
                <c:pt idx="14">
                  <c:v>86.387498383318103</c:v>
                </c:pt>
                <c:pt idx="15">
                  <c:v>90.212209342407277</c:v>
                </c:pt>
                <c:pt idx="16">
                  <c:v>94.311926124036191</c:v>
                </c:pt>
                <c:pt idx="17">
                  <c:v>98.800378116548501</c:v>
                </c:pt>
                <c:pt idx="18">
                  <c:v>103.75553595771068</c:v>
                </c:pt>
                <c:pt idx="19">
                  <c:v>109.17511043817346</c:v>
                </c:pt>
                <c:pt idx="20">
                  <c:v>114.99789919654913</c:v>
                </c:pt>
                <c:pt idx="21">
                  <c:v>121.19495349344044</c:v>
                </c:pt>
                <c:pt idx="22">
                  <c:v>127.72458855009089</c:v>
                </c:pt>
                <c:pt idx="23">
                  <c:v>134.58136672919645</c:v>
                </c:pt>
                <c:pt idx="24">
                  <c:v>141.6806164637417</c:v>
                </c:pt>
                <c:pt idx="25">
                  <c:v>148.89364350834182</c:v>
                </c:pt>
                <c:pt idx="26">
                  <c:v>156.23991502374815</c:v>
                </c:pt>
                <c:pt idx="27">
                  <c:v>163.80124635322335</c:v>
                </c:pt>
                <c:pt idx="28">
                  <c:v>171.59330846018736</c:v>
                </c:pt>
                <c:pt idx="29">
                  <c:v>179.63688742446223</c:v>
                </c:pt>
                <c:pt idx="30">
                  <c:v>187.9162324271314</c:v>
                </c:pt>
                <c:pt idx="31">
                  <c:v>196.39326042896616</c:v>
                </c:pt>
                <c:pt idx="32">
                  <c:v>205.06548158052931</c:v>
                </c:pt>
                <c:pt idx="33">
                  <c:v>213.92376573314783</c:v>
                </c:pt>
                <c:pt idx="34">
                  <c:v>222.88741656744432</c:v>
                </c:pt>
                <c:pt idx="35">
                  <c:v>231.95218656603663</c:v>
                </c:pt>
                <c:pt idx="36">
                  <c:v>241.00745171269904</c:v>
                </c:pt>
                <c:pt idx="37">
                  <c:v>249.86697444131627</c:v>
                </c:pt>
                <c:pt idx="38">
                  <c:v>258.45817736220715</c:v>
                </c:pt>
                <c:pt idx="39">
                  <c:v>266.53211128794908</c:v>
                </c:pt>
                <c:pt idx="40">
                  <c:v>274.04646305638352</c:v>
                </c:pt>
                <c:pt idx="41">
                  <c:v>281.08945108065581</c:v>
                </c:pt>
                <c:pt idx="42">
                  <c:v>287.77502229114697</c:v>
                </c:pt>
                <c:pt idx="43">
                  <c:v>294.16805913191172</c:v>
                </c:pt>
                <c:pt idx="44">
                  <c:v>300.28434323217681</c:v>
                </c:pt>
                <c:pt idx="45">
                  <c:v>306.2019011600924</c:v>
                </c:pt>
                <c:pt idx="46">
                  <c:v>311.94261526903938</c:v>
                </c:pt>
                <c:pt idx="47">
                  <c:v>317.53413702666222</c:v>
                </c:pt>
                <c:pt idx="48">
                  <c:v>323.02910579532909</c:v>
                </c:pt>
                <c:pt idx="49">
                  <c:v>328.58049688217784</c:v>
                </c:pt>
                <c:pt idx="50">
                  <c:v>334.07767355657188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E3-4140-B003-9DEB7B28B2E5}"/>
            </c:ext>
          </c:extLst>
        </c:ser>
        <c:ser>
          <c:idx val="2"/>
          <c:order val="1"/>
          <c:tx>
            <c:strRef>
              <c:f>'C 6.3.2'!$A$4</c:f>
              <c:strCache>
                <c:ptCount val="1"/>
                <c:pt idx="0">
                  <c:v>High</c:v>
                </c:pt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none"/>
          </c:marker>
          <c:cat>
            <c:numRef>
              <c:f>'C 6.3.2'!$B$2:$AZ$2</c:f>
              <c:numCache>
                <c:formatCode>General</c:formatCode>
                <c:ptCount val="51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  <c:pt idx="16">
                  <c:v>2037</c:v>
                </c:pt>
                <c:pt idx="17">
                  <c:v>2038</c:v>
                </c:pt>
                <c:pt idx="18">
                  <c:v>2039</c:v>
                </c:pt>
                <c:pt idx="19">
                  <c:v>2040</c:v>
                </c:pt>
                <c:pt idx="20">
                  <c:v>2041</c:v>
                </c:pt>
                <c:pt idx="21">
                  <c:v>2042</c:v>
                </c:pt>
                <c:pt idx="22">
                  <c:v>2043</c:v>
                </c:pt>
                <c:pt idx="23">
                  <c:v>2044</c:v>
                </c:pt>
                <c:pt idx="24">
                  <c:v>2045</c:v>
                </c:pt>
                <c:pt idx="25">
                  <c:v>2046</c:v>
                </c:pt>
                <c:pt idx="26">
                  <c:v>2047</c:v>
                </c:pt>
                <c:pt idx="27">
                  <c:v>2048</c:v>
                </c:pt>
                <c:pt idx="28">
                  <c:v>2049</c:v>
                </c:pt>
                <c:pt idx="29">
                  <c:v>2050</c:v>
                </c:pt>
                <c:pt idx="30">
                  <c:v>2051</c:v>
                </c:pt>
                <c:pt idx="31">
                  <c:v>2052</c:v>
                </c:pt>
                <c:pt idx="32">
                  <c:v>2053</c:v>
                </c:pt>
                <c:pt idx="33">
                  <c:v>2054</c:v>
                </c:pt>
                <c:pt idx="34">
                  <c:v>2055</c:v>
                </c:pt>
                <c:pt idx="35">
                  <c:v>2056</c:v>
                </c:pt>
                <c:pt idx="36">
                  <c:v>2057</c:v>
                </c:pt>
                <c:pt idx="37">
                  <c:v>2058</c:v>
                </c:pt>
                <c:pt idx="38">
                  <c:v>2059</c:v>
                </c:pt>
                <c:pt idx="39">
                  <c:v>2060</c:v>
                </c:pt>
                <c:pt idx="40">
                  <c:v>2061</c:v>
                </c:pt>
                <c:pt idx="41">
                  <c:v>2062</c:v>
                </c:pt>
                <c:pt idx="42">
                  <c:v>2063</c:v>
                </c:pt>
                <c:pt idx="43">
                  <c:v>2064</c:v>
                </c:pt>
                <c:pt idx="44">
                  <c:v>2065</c:v>
                </c:pt>
                <c:pt idx="45">
                  <c:v>2066</c:v>
                </c:pt>
                <c:pt idx="46">
                  <c:v>2067</c:v>
                </c:pt>
                <c:pt idx="47">
                  <c:v>2068</c:v>
                </c:pt>
                <c:pt idx="48">
                  <c:v>2069</c:v>
                </c:pt>
                <c:pt idx="49">
                  <c:v>2070</c:v>
                </c:pt>
                <c:pt idx="50">
                  <c:v>2071</c:v>
                </c:pt>
              </c:numCache>
            </c:numRef>
          </c:cat>
          <c:val>
            <c:numRef>
              <c:f>'C 6.3.2'!$B$4:$AZ$4</c:f>
              <c:numCache>
                <c:formatCode>0.0</c:formatCode>
                <c:ptCount val="51"/>
                <c:pt idx="0">
                  <c:v>44.8</c:v>
                </c:pt>
                <c:pt idx="1">
                  <c:v>48.548502072946732</c:v>
                </c:pt>
                <c:pt idx="2">
                  <c:v>52.077576494029884</c:v>
                </c:pt>
                <c:pt idx="3">
                  <c:v>55.050461556612944</c:v>
                </c:pt>
                <c:pt idx="4">
                  <c:v>57.705312722318638</c:v>
                </c:pt>
                <c:pt idx="5">
                  <c:v>60.186936475624918</c:v>
                </c:pt>
                <c:pt idx="6">
                  <c:v>62.818556341276654</c:v>
                </c:pt>
                <c:pt idx="7">
                  <c:v>65.286066505974333</c:v>
                </c:pt>
                <c:pt idx="8">
                  <c:v>67.949961042851854</c:v>
                </c:pt>
                <c:pt idx="9">
                  <c:v>70.766493668979464</c:v>
                </c:pt>
                <c:pt idx="10">
                  <c:v>73.583923436734409</c:v>
                </c:pt>
                <c:pt idx="11">
                  <c:v>76.613586003356659</c:v>
                </c:pt>
                <c:pt idx="12">
                  <c:v>79.777691037011721</c:v>
                </c:pt>
                <c:pt idx="13">
                  <c:v>83.259620006502985</c:v>
                </c:pt>
                <c:pt idx="14">
                  <c:v>86.993224586555428</c:v>
                </c:pt>
                <c:pt idx="15">
                  <c:v>91.050427729254494</c:v>
                </c:pt>
                <c:pt idx="16">
                  <c:v>95.425951853892443</c:v>
                </c:pt>
                <c:pt idx="17">
                  <c:v>100.24255785350758</c:v>
                </c:pt>
                <c:pt idx="18">
                  <c:v>105.58514353661184</c:v>
                </c:pt>
                <c:pt idx="19">
                  <c:v>111.45642614266971</c:v>
                </c:pt>
                <c:pt idx="20">
                  <c:v>117.79254464064779</c:v>
                </c:pt>
                <c:pt idx="21">
                  <c:v>124.56059888714471</c:v>
                </c:pt>
                <c:pt idx="22">
                  <c:v>131.71638949569302</c:v>
                </c:pt>
                <c:pt idx="23">
                  <c:v>139.11143913343182</c:v>
                </c:pt>
                <c:pt idx="24">
                  <c:v>146.76697715451621</c:v>
                </c:pt>
                <c:pt idx="25">
                  <c:v>154.54445001996493</c:v>
                </c:pt>
                <c:pt idx="26">
                  <c:v>162.45752197964742</c:v>
                </c:pt>
                <c:pt idx="27">
                  <c:v>170.58627948478082</c:v>
                </c:pt>
                <c:pt idx="28">
                  <c:v>178.94408358641212</c:v>
                </c:pt>
                <c:pt idx="29">
                  <c:v>187.5561511135727</c:v>
                </c:pt>
                <c:pt idx="30">
                  <c:v>196.40618676078134</c:v>
                </c:pt>
                <c:pt idx="31">
                  <c:v>205.45343629716115</c:v>
                </c:pt>
                <c:pt idx="32">
                  <c:v>214.69571584832303</c:v>
                </c:pt>
                <c:pt idx="33">
                  <c:v>224.12367448086471</c:v>
                </c:pt>
                <c:pt idx="34">
                  <c:v>233.65434985711451</c:v>
                </c:pt>
                <c:pt idx="35">
                  <c:v>243.28464231652646</c:v>
                </c:pt>
                <c:pt idx="36">
                  <c:v>252.90331560555387</c:v>
                </c:pt>
                <c:pt idx="37">
                  <c:v>262.32104053521152</c:v>
                </c:pt>
                <c:pt idx="38">
                  <c:v>271.46388317689792</c:v>
                </c:pt>
                <c:pt idx="39">
                  <c:v>280.07682060054935</c:v>
                </c:pt>
                <c:pt idx="40">
                  <c:v>288.11188406580027</c:v>
                </c:pt>
                <c:pt idx="41">
                  <c:v>295.65240645902509</c:v>
                </c:pt>
                <c:pt idx="42">
                  <c:v>302.80739184943144</c:v>
                </c:pt>
                <c:pt idx="43">
                  <c:v>309.63557652792468</c:v>
                </c:pt>
                <c:pt idx="44">
                  <c:v>316.14693370496769</c:v>
                </c:pt>
                <c:pt idx="45">
                  <c:v>322.41673386473906</c:v>
                </c:pt>
                <c:pt idx="46">
                  <c:v>328.46532927903149</c:v>
                </c:pt>
                <c:pt idx="47">
                  <c:v>334.31889610528276</c:v>
                </c:pt>
                <c:pt idx="48">
                  <c:v>340.02839689304056</c:v>
                </c:pt>
                <c:pt idx="49">
                  <c:v>345.74544291679581</c:v>
                </c:pt>
                <c:pt idx="50">
                  <c:v>351.56378131882889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E3-4140-B003-9DEB7B28B2E5}"/>
            </c:ext>
          </c:extLst>
        </c:ser>
        <c:ser>
          <c:idx val="3"/>
          <c:order val="2"/>
          <c:tx>
            <c:strRef>
              <c:f>'C 6.3.2'!$A$5</c:f>
              <c:strCache>
                <c:ptCount val="1"/>
                <c:pt idx="0">
                  <c:v>Low</c:v>
                </c:pt>
              </c:strCache>
            </c:strRef>
          </c:tx>
          <c:spPr>
            <a:ln w="285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'C 6.3.2'!$B$2:$AZ$2</c:f>
              <c:numCache>
                <c:formatCode>General</c:formatCode>
                <c:ptCount val="51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  <c:pt idx="16">
                  <c:v>2037</c:v>
                </c:pt>
                <c:pt idx="17">
                  <c:v>2038</c:v>
                </c:pt>
                <c:pt idx="18">
                  <c:v>2039</c:v>
                </c:pt>
                <c:pt idx="19">
                  <c:v>2040</c:v>
                </c:pt>
                <c:pt idx="20">
                  <c:v>2041</c:v>
                </c:pt>
                <c:pt idx="21">
                  <c:v>2042</c:v>
                </c:pt>
                <c:pt idx="22">
                  <c:v>2043</c:v>
                </c:pt>
                <c:pt idx="23">
                  <c:v>2044</c:v>
                </c:pt>
                <c:pt idx="24">
                  <c:v>2045</c:v>
                </c:pt>
                <c:pt idx="25">
                  <c:v>2046</c:v>
                </c:pt>
                <c:pt idx="26">
                  <c:v>2047</c:v>
                </c:pt>
                <c:pt idx="27">
                  <c:v>2048</c:v>
                </c:pt>
                <c:pt idx="28">
                  <c:v>2049</c:v>
                </c:pt>
                <c:pt idx="29">
                  <c:v>2050</c:v>
                </c:pt>
                <c:pt idx="30">
                  <c:v>2051</c:v>
                </c:pt>
                <c:pt idx="31">
                  <c:v>2052</c:v>
                </c:pt>
                <c:pt idx="32">
                  <c:v>2053</c:v>
                </c:pt>
                <c:pt idx="33">
                  <c:v>2054</c:v>
                </c:pt>
                <c:pt idx="34">
                  <c:v>2055</c:v>
                </c:pt>
                <c:pt idx="35">
                  <c:v>2056</c:v>
                </c:pt>
                <c:pt idx="36">
                  <c:v>2057</c:v>
                </c:pt>
                <c:pt idx="37">
                  <c:v>2058</c:v>
                </c:pt>
                <c:pt idx="38">
                  <c:v>2059</c:v>
                </c:pt>
                <c:pt idx="39">
                  <c:v>2060</c:v>
                </c:pt>
                <c:pt idx="40">
                  <c:v>2061</c:v>
                </c:pt>
                <c:pt idx="41">
                  <c:v>2062</c:v>
                </c:pt>
                <c:pt idx="42">
                  <c:v>2063</c:v>
                </c:pt>
                <c:pt idx="43">
                  <c:v>2064</c:v>
                </c:pt>
                <c:pt idx="44">
                  <c:v>2065</c:v>
                </c:pt>
                <c:pt idx="45">
                  <c:v>2066</c:v>
                </c:pt>
                <c:pt idx="46">
                  <c:v>2067</c:v>
                </c:pt>
                <c:pt idx="47">
                  <c:v>2068</c:v>
                </c:pt>
                <c:pt idx="48">
                  <c:v>2069</c:v>
                </c:pt>
                <c:pt idx="49">
                  <c:v>2070</c:v>
                </c:pt>
                <c:pt idx="50">
                  <c:v>2071</c:v>
                </c:pt>
              </c:numCache>
            </c:numRef>
          </c:cat>
          <c:val>
            <c:numRef>
              <c:f>'C 6.3.2'!$B$5:$AZ$5</c:f>
              <c:numCache>
                <c:formatCode>0.0</c:formatCode>
                <c:ptCount val="51"/>
                <c:pt idx="0">
                  <c:v>44.8</c:v>
                </c:pt>
                <c:pt idx="1">
                  <c:v>48.652605301598754</c:v>
                </c:pt>
                <c:pt idx="2">
                  <c:v>52.290790407489432</c:v>
                </c:pt>
                <c:pt idx="3">
                  <c:v>55.378224339773389</c:v>
                </c:pt>
                <c:pt idx="4">
                  <c:v>58.149467743511302</c:v>
                </c:pt>
                <c:pt idx="5">
                  <c:v>60.602223361839023</c:v>
                </c:pt>
                <c:pt idx="6">
                  <c:v>63.18304064262724</c:v>
                </c:pt>
                <c:pt idx="7">
                  <c:v>65.57010051951859</c:v>
                </c:pt>
                <c:pt idx="8">
                  <c:v>68.125588438915955</c:v>
                </c:pt>
                <c:pt idx="9">
                  <c:v>70.799947242242666</c:v>
                </c:pt>
                <c:pt idx="10">
                  <c:v>73.435715724664618</c:v>
                </c:pt>
                <c:pt idx="11">
                  <c:v>76.246698097486416</c:v>
                </c:pt>
                <c:pt idx="12">
                  <c:v>79.151269811707337</c:v>
                </c:pt>
                <c:pt idx="13">
                  <c:v>82.332360309386772</c:v>
                </c:pt>
                <c:pt idx="14">
                  <c:v>85.719290356862032</c:v>
                </c:pt>
                <c:pt idx="15">
                  <c:v>89.381530361692128</c:v>
                </c:pt>
                <c:pt idx="16">
                  <c:v>93.314804783126519</c:v>
                </c:pt>
                <c:pt idx="17">
                  <c:v>97.632110618743212</c:v>
                </c:pt>
                <c:pt idx="18">
                  <c:v>102.41589803184766</c:v>
                </c:pt>
                <c:pt idx="19">
                  <c:v>107.66789841816855</c:v>
                </c:pt>
                <c:pt idx="20">
                  <c:v>113.33269783259612</c:v>
                </c:pt>
                <c:pt idx="21">
                  <c:v>119.38771163348606</c:v>
                </c:pt>
                <c:pt idx="22">
                  <c:v>125.79220938897905</c:v>
                </c:pt>
                <c:pt idx="23">
                  <c:v>132.75055859339577</c:v>
                </c:pt>
                <c:pt idx="24">
                  <c:v>140.02896835422428</c:v>
                </c:pt>
                <c:pt idx="25">
                  <c:v>147.4944296251663</c:v>
                </c:pt>
                <c:pt idx="26">
                  <c:v>155.16579274683173</c:v>
                </c:pt>
                <c:pt idx="27">
                  <c:v>163.1259267140461</c:v>
                </c:pt>
                <c:pt idx="28">
                  <c:v>171.39158176355713</c:v>
                </c:pt>
                <c:pt idx="29">
                  <c:v>179.989669304144</c:v>
                </c:pt>
                <c:pt idx="30">
                  <c:v>188.90435428324963</c:v>
                </c:pt>
                <c:pt idx="31">
                  <c:v>198.0974439879042</c:v>
                </c:pt>
                <c:pt idx="32">
                  <c:v>207.56652535073127</c:v>
                </c:pt>
                <c:pt idx="33">
                  <c:v>217.30308776793629</c:v>
                </c:pt>
                <c:pt idx="34">
                  <c:v>227.22010120234768</c:v>
                </c:pt>
                <c:pt idx="35">
                  <c:v>237.31377935985222</c:v>
                </c:pt>
                <c:pt idx="36">
                  <c:v>247.46420181003487</c:v>
                </c:pt>
                <c:pt idx="37">
                  <c:v>257.46450638977626</c:v>
                </c:pt>
                <c:pt idx="38">
                  <c:v>267.23030040476021</c:v>
                </c:pt>
                <c:pt idx="39">
                  <c:v>276.47770987015787</c:v>
                </c:pt>
                <c:pt idx="40">
                  <c:v>285.14978161198223</c:v>
                </c:pt>
                <c:pt idx="41">
                  <c:v>293.33774419215894</c:v>
                </c:pt>
                <c:pt idx="42">
                  <c:v>301.16749806017577</c:v>
                </c:pt>
                <c:pt idx="43">
                  <c:v>308.71310911668689</c:v>
                </c:pt>
                <c:pt idx="44">
                  <c:v>315.99395248409513</c:v>
                </c:pt>
                <c:pt idx="45">
                  <c:v>323.1042970092567</c:v>
                </c:pt>
                <c:pt idx="46">
                  <c:v>330.07759974951529</c:v>
                </c:pt>
                <c:pt idx="47">
                  <c:v>336.95867266098196</c:v>
                </c:pt>
                <c:pt idx="48">
                  <c:v>343.82596460781286</c:v>
                </c:pt>
                <c:pt idx="49">
                  <c:v>350.88281316590354</c:v>
                </c:pt>
                <c:pt idx="50">
                  <c:v>358.26809187213104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7E3-4140-B003-9DEB7B28B2E5}"/>
            </c:ext>
          </c:extLst>
        </c:ser>
        <c:ser>
          <c:idx val="4"/>
          <c:order val="3"/>
          <c:tx>
            <c:strRef>
              <c:f>'C 6.3.2'!$A$6</c:f>
              <c:strCache>
                <c:ptCount val="1"/>
                <c:pt idx="0">
                  <c:v>Medium – no migration</c:v>
                </c:pt>
              </c:strCache>
            </c:strRef>
          </c:tx>
          <c:spPr>
            <a:ln w="28575" cap="rnd">
              <a:solidFill>
                <a:srgbClr val="FF0000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'C 6.3.2'!$B$2:$AZ$2</c:f>
              <c:numCache>
                <c:formatCode>General</c:formatCode>
                <c:ptCount val="51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  <c:pt idx="16">
                  <c:v>2037</c:v>
                </c:pt>
                <c:pt idx="17">
                  <c:v>2038</c:v>
                </c:pt>
                <c:pt idx="18">
                  <c:v>2039</c:v>
                </c:pt>
                <c:pt idx="19">
                  <c:v>2040</c:v>
                </c:pt>
                <c:pt idx="20">
                  <c:v>2041</c:v>
                </c:pt>
                <c:pt idx="21">
                  <c:v>2042</c:v>
                </c:pt>
                <c:pt idx="22">
                  <c:v>2043</c:v>
                </c:pt>
                <c:pt idx="23">
                  <c:v>2044</c:v>
                </c:pt>
                <c:pt idx="24">
                  <c:v>2045</c:v>
                </c:pt>
                <c:pt idx="25">
                  <c:v>2046</c:v>
                </c:pt>
                <c:pt idx="26">
                  <c:v>2047</c:v>
                </c:pt>
                <c:pt idx="27">
                  <c:v>2048</c:v>
                </c:pt>
                <c:pt idx="28">
                  <c:v>2049</c:v>
                </c:pt>
                <c:pt idx="29">
                  <c:v>2050</c:v>
                </c:pt>
                <c:pt idx="30">
                  <c:v>2051</c:v>
                </c:pt>
                <c:pt idx="31">
                  <c:v>2052</c:v>
                </c:pt>
                <c:pt idx="32">
                  <c:v>2053</c:v>
                </c:pt>
                <c:pt idx="33">
                  <c:v>2054</c:v>
                </c:pt>
                <c:pt idx="34">
                  <c:v>2055</c:v>
                </c:pt>
                <c:pt idx="35">
                  <c:v>2056</c:v>
                </c:pt>
                <c:pt idx="36">
                  <c:v>2057</c:v>
                </c:pt>
                <c:pt idx="37">
                  <c:v>2058</c:v>
                </c:pt>
                <c:pt idx="38">
                  <c:v>2059</c:v>
                </c:pt>
                <c:pt idx="39">
                  <c:v>2060</c:v>
                </c:pt>
                <c:pt idx="40">
                  <c:v>2061</c:v>
                </c:pt>
                <c:pt idx="41">
                  <c:v>2062</c:v>
                </c:pt>
                <c:pt idx="42">
                  <c:v>2063</c:v>
                </c:pt>
                <c:pt idx="43">
                  <c:v>2064</c:v>
                </c:pt>
                <c:pt idx="44">
                  <c:v>2065</c:v>
                </c:pt>
                <c:pt idx="45">
                  <c:v>2066</c:v>
                </c:pt>
                <c:pt idx="46">
                  <c:v>2067</c:v>
                </c:pt>
                <c:pt idx="47">
                  <c:v>2068</c:v>
                </c:pt>
                <c:pt idx="48">
                  <c:v>2069</c:v>
                </c:pt>
                <c:pt idx="49">
                  <c:v>2070</c:v>
                </c:pt>
                <c:pt idx="50">
                  <c:v>2071</c:v>
                </c:pt>
              </c:numCache>
            </c:numRef>
          </c:cat>
          <c:val>
            <c:numRef>
              <c:f>'C 6.3.2'!$B$6:$AZ$6</c:f>
              <c:numCache>
                <c:formatCode>0.0</c:formatCode>
                <c:ptCount val="51"/>
                <c:pt idx="0">
                  <c:v>44.8</c:v>
                </c:pt>
                <c:pt idx="1">
                  <c:v>48.737104972563714</c:v>
                </c:pt>
                <c:pt idx="2">
                  <c:v>52.46981859782256</c:v>
                </c:pt>
                <c:pt idx="3">
                  <c:v>55.662088336078675</c:v>
                </c:pt>
                <c:pt idx="4">
                  <c:v>58.544379918159436</c:v>
                </c:pt>
                <c:pt idx="5">
                  <c:v>61.466808313682094</c:v>
                </c:pt>
                <c:pt idx="6">
                  <c:v>64.591479117271263</c:v>
                </c:pt>
                <c:pt idx="7">
                  <c:v>67.584806066428087</c:v>
                </c:pt>
                <c:pt idx="8">
                  <c:v>70.824893818128302</c:v>
                </c:pt>
                <c:pt idx="9">
                  <c:v>74.261348388487946</c:v>
                </c:pt>
                <c:pt idx="10">
                  <c:v>77.729429410263634</c:v>
                </c:pt>
                <c:pt idx="11">
                  <c:v>81.456927288621458</c:v>
                </c:pt>
                <c:pt idx="12">
                  <c:v>85.358677826233702</c:v>
                </c:pt>
                <c:pt idx="13">
                  <c:v>89.639605031763949</c:v>
                </c:pt>
                <c:pt idx="14">
                  <c:v>94.226800107013403</c:v>
                </c:pt>
                <c:pt idx="15">
                  <c:v>99.203629103353094</c:v>
                </c:pt>
                <c:pt idx="16">
                  <c:v>104.56804473658313</c:v>
                </c:pt>
                <c:pt idx="17">
                  <c:v>110.46182487369049</c:v>
                </c:pt>
                <c:pt idx="18">
                  <c:v>116.98936957450439</c:v>
                </c:pt>
                <c:pt idx="19">
                  <c:v>124.16314212255689</c:v>
                </c:pt>
                <c:pt idx="20">
                  <c:v>131.92510250212462</c:v>
                </c:pt>
                <c:pt idx="21">
                  <c:v>140.2582207632575</c:v>
                </c:pt>
                <c:pt idx="22">
                  <c:v>149.1320286503539</c:v>
                </c:pt>
                <c:pt idx="23">
                  <c:v>158.55276154773892</c:v>
                </c:pt>
                <c:pt idx="24">
                  <c:v>168.4181530248776</c:v>
                </c:pt>
                <c:pt idx="25">
                  <c:v>178.56899995108225</c:v>
                </c:pt>
                <c:pt idx="26">
                  <c:v>189.03695203601555</c:v>
                </c:pt>
                <c:pt idx="27">
                  <c:v>199.93826679180287</c:v>
                </c:pt>
                <c:pt idx="28">
                  <c:v>211.30307918251569</c:v>
                </c:pt>
                <c:pt idx="29">
                  <c:v>223.17595443779902</c:v>
                </c:pt>
                <c:pt idx="30">
                  <c:v>235.54626351229501</c:v>
                </c:pt>
                <c:pt idx="31">
                  <c:v>248.36787652927472</c:v>
                </c:pt>
                <c:pt idx="32">
                  <c:v>261.64091305920164</c:v>
                </c:pt>
                <c:pt idx="33">
                  <c:v>275.35168292787682</c:v>
                </c:pt>
                <c:pt idx="34">
                  <c:v>289.37928225503623</c:v>
                </c:pt>
                <c:pt idx="35">
                  <c:v>303.70844208249349</c:v>
                </c:pt>
                <c:pt idx="36">
                  <c:v>318.15719924262362</c:v>
                </c:pt>
                <c:pt idx="37">
                  <c:v>332.41409755299338</c:v>
                </c:pt>
                <c:pt idx="38">
                  <c:v>346.33362037335189</c:v>
                </c:pt>
                <c:pt idx="39">
                  <c:v>359.48700240481901</c:v>
                </c:pt>
                <c:pt idx="40">
                  <c:v>371.76985691773655</c:v>
                </c:pt>
                <c:pt idx="41">
                  <c:v>383.29574399466713</c:v>
                </c:pt>
                <c:pt idx="42">
                  <c:v>394.23126529453521</c:v>
                </c:pt>
                <c:pt idx="43">
                  <c:v>404.67283839442251</c:v>
                </c:pt>
                <c:pt idx="44">
                  <c:v>414.64300229206833</c:v>
                </c:pt>
                <c:pt idx="45">
                  <c:v>424.27260883451436</c:v>
                </c:pt>
                <c:pt idx="46">
                  <c:v>433.60449982719638</c:v>
                </c:pt>
                <c:pt idx="47">
                  <c:v>442.69317695499842</c:v>
                </c:pt>
                <c:pt idx="48">
                  <c:v>451.63734593614095</c:v>
                </c:pt>
                <c:pt idx="49">
                  <c:v>460.70054908906695</c:v>
                </c:pt>
                <c:pt idx="50">
                  <c:v>470.06986767526865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7E3-4140-B003-9DEB7B28B2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20551784"/>
        <c:axId val="516437760"/>
      </c:lineChart>
      <c:catAx>
        <c:axId val="520551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516437760"/>
        <c:crosses val="autoZero"/>
        <c:auto val="1"/>
        <c:lblAlgn val="ctr"/>
        <c:lblOffset val="100"/>
        <c:tickLblSkip val="10"/>
        <c:noMultiLvlLbl val="0"/>
      </c:catAx>
      <c:valAx>
        <c:axId val="516437760"/>
        <c:scaling>
          <c:orientation val="minMax"/>
          <c:max val="5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% </a:t>
                </a:r>
                <a:r>
                  <a:rPr lang="cs-CZ"/>
                  <a:t>of</a:t>
                </a:r>
                <a:r>
                  <a:rPr lang="cs-CZ" baseline="0"/>
                  <a:t> GDP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4.4254475213070287E-3"/>
              <c:y val="0.4149691946401437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52055178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5552041247653032"/>
          <c:y val="0.22819201547175022"/>
          <c:w val="0.13396566299999016"/>
          <c:h val="0.538407514850117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6364519342145E-2"/>
          <c:y val="2.0947456326353146E-2"/>
          <c:w val="0.8993089515173095"/>
          <c:h val="0.7775819741291889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'C 6.4.1'!$B$2</c:f>
              <c:strCache>
                <c:ptCount val="1"/>
                <c:pt idx="0">
                  <c:v>Health care system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'C 6.4.1'!$A$3:$A$103</c:f>
              <c:strCach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100+</c:v>
                </c:pt>
              </c:strCache>
            </c:strRef>
          </c:cat>
          <c:val>
            <c:numRef>
              <c:f>'C 6.4.1'!$B$3:$B$103</c:f>
              <c:numCache>
                <c:formatCode>#,##0</c:formatCode>
                <c:ptCount val="101"/>
                <c:pt idx="0">
                  <c:v>22342.264098058069</c:v>
                </c:pt>
                <c:pt idx="1">
                  <c:v>22070.043592230151</c:v>
                </c:pt>
                <c:pt idx="2">
                  <c:v>21714.784176377601</c:v>
                </c:pt>
                <c:pt idx="3">
                  <c:v>21668.394837639273</c:v>
                </c:pt>
                <c:pt idx="4">
                  <c:v>21850.196928313286</c:v>
                </c:pt>
                <c:pt idx="5">
                  <c:v>12153.320995773413</c:v>
                </c:pt>
                <c:pt idx="6">
                  <c:v>12571.881747239908</c:v>
                </c:pt>
                <c:pt idx="7">
                  <c:v>12427.627735336991</c:v>
                </c:pt>
                <c:pt idx="8">
                  <c:v>13599.34367320493</c:v>
                </c:pt>
                <c:pt idx="9">
                  <c:v>12634.64670328576</c:v>
                </c:pt>
                <c:pt idx="10">
                  <c:v>13710.291414354988</c:v>
                </c:pt>
                <c:pt idx="11">
                  <c:v>13059.753249028148</c:v>
                </c:pt>
                <c:pt idx="12">
                  <c:v>12440.059187195558</c:v>
                </c:pt>
                <c:pt idx="13">
                  <c:v>12829.619211668034</c:v>
                </c:pt>
                <c:pt idx="14">
                  <c:v>12919.482150352909</c:v>
                </c:pt>
                <c:pt idx="15">
                  <c:v>13157.549206897316</c:v>
                </c:pt>
                <c:pt idx="16">
                  <c:v>13363.449560047247</c:v>
                </c:pt>
                <c:pt idx="17">
                  <c:v>12927.234563259188</c:v>
                </c:pt>
                <c:pt idx="18">
                  <c:v>11889.483088870222</c:v>
                </c:pt>
                <c:pt idx="19">
                  <c:v>9369.6948674134819</c:v>
                </c:pt>
                <c:pt idx="20">
                  <c:v>3455.9623770568392</c:v>
                </c:pt>
                <c:pt idx="21">
                  <c:v>-1415.0716650032216</c:v>
                </c:pt>
                <c:pt idx="22">
                  <c:v>-6442.4028678261202</c:v>
                </c:pt>
                <c:pt idx="23">
                  <c:v>-11199.846595664085</c:v>
                </c:pt>
                <c:pt idx="24">
                  <c:v>-14804.596796876467</c:v>
                </c:pt>
                <c:pt idx="25">
                  <c:v>-18885.452071773758</c:v>
                </c:pt>
                <c:pt idx="26">
                  <c:v>-18180.281129051578</c:v>
                </c:pt>
                <c:pt idx="27">
                  <c:v>-20325.664357174985</c:v>
                </c:pt>
                <c:pt idx="28">
                  <c:v>-20177.217326684535</c:v>
                </c:pt>
                <c:pt idx="29">
                  <c:v>-20544.49315506643</c:v>
                </c:pt>
                <c:pt idx="30">
                  <c:v>-20999.967980383361</c:v>
                </c:pt>
                <c:pt idx="31">
                  <c:v>-20984.208639937253</c:v>
                </c:pt>
                <c:pt idx="32">
                  <c:v>-22379.141649996749</c:v>
                </c:pt>
                <c:pt idx="33">
                  <c:v>-22923.592261899787</c:v>
                </c:pt>
                <c:pt idx="34">
                  <c:v>-22943.128266229465</c:v>
                </c:pt>
                <c:pt idx="35">
                  <c:v>-26847.197632495099</c:v>
                </c:pt>
                <c:pt idx="36">
                  <c:v>-27754.767104971939</c:v>
                </c:pt>
                <c:pt idx="37">
                  <c:v>-27732.327291811667</c:v>
                </c:pt>
                <c:pt idx="38">
                  <c:v>-29240.642107566204</c:v>
                </c:pt>
                <c:pt idx="39">
                  <c:v>-30635.693852896904</c:v>
                </c:pt>
                <c:pt idx="40">
                  <c:v>-29030.172708939888</c:v>
                </c:pt>
                <c:pt idx="41">
                  <c:v>-28663.689182388935</c:v>
                </c:pt>
                <c:pt idx="42">
                  <c:v>-29112.854634591578</c:v>
                </c:pt>
                <c:pt idx="43">
                  <c:v>-28743.11604938635</c:v>
                </c:pt>
                <c:pt idx="44">
                  <c:v>-28424.858854940718</c:v>
                </c:pt>
                <c:pt idx="45">
                  <c:v>-24227.694205519183</c:v>
                </c:pt>
                <c:pt idx="46">
                  <c:v>-23342.061349813215</c:v>
                </c:pt>
                <c:pt idx="47">
                  <c:v>-24124.332792531277</c:v>
                </c:pt>
                <c:pt idx="48">
                  <c:v>-24221.774834390948</c:v>
                </c:pt>
                <c:pt idx="49">
                  <c:v>-23857.602025222001</c:v>
                </c:pt>
                <c:pt idx="50">
                  <c:v>-16487.364900934939</c:v>
                </c:pt>
                <c:pt idx="51">
                  <c:v>-16949.265255448649</c:v>
                </c:pt>
                <c:pt idx="52">
                  <c:v>-16724.307275583466</c:v>
                </c:pt>
                <c:pt idx="53">
                  <c:v>-16881.249929368489</c:v>
                </c:pt>
                <c:pt idx="54">
                  <c:v>-16703.065418229024</c:v>
                </c:pt>
                <c:pt idx="55">
                  <c:v>-7427.9112467418036</c:v>
                </c:pt>
                <c:pt idx="56">
                  <c:v>-6634.0580452179056</c:v>
                </c:pt>
                <c:pt idx="57">
                  <c:v>-6714.0705058798594</c:v>
                </c:pt>
                <c:pt idx="58">
                  <c:v>-6424.5822535992756</c:v>
                </c:pt>
                <c:pt idx="59">
                  <c:v>-7594.4860723392821</c:v>
                </c:pt>
                <c:pt idx="60">
                  <c:v>5510.6091544579822</c:v>
                </c:pt>
                <c:pt idx="61">
                  <c:v>15967.834334663985</c:v>
                </c:pt>
                <c:pt idx="62">
                  <c:v>21664.21376889852</c:v>
                </c:pt>
                <c:pt idx="63">
                  <c:v>32283.246743686614</c:v>
                </c:pt>
                <c:pt idx="64">
                  <c:v>38636.283886822595</c:v>
                </c:pt>
                <c:pt idx="65">
                  <c:v>48190.527992080664</c:v>
                </c:pt>
                <c:pt idx="66">
                  <c:v>49212.124611595369</c:v>
                </c:pt>
                <c:pt idx="67">
                  <c:v>48896.848030888381</c:v>
                </c:pt>
                <c:pt idx="68">
                  <c:v>47861.470989435038</c:v>
                </c:pt>
                <c:pt idx="69">
                  <c:v>47230.033922036113</c:v>
                </c:pt>
                <c:pt idx="70">
                  <c:v>63261.790120738755</c:v>
                </c:pt>
                <c:pt idx="71">
                  <c:v>63388.153135485059</c:v>
                </c:pt>
                <c:pt idx="72">
                  <c:v>58699.450299702774</c:v>
                </c:pt>
                <c:pt idx="73">
                  <c:v>48834.81915637746</c:v>
                </c:pt>
                <c:pt idx="74">
                  <c:v>63615.072791354338</c:v>
                </c:pt>
                <c:pt idx="75">
                  <c:v>65808.230612077867</c:v>
                </c:pt>
                <c:pt idx="76">
                  <c:v>63221.844817582816</c:v>
                </c:pt>
                <c:pt idx="77">
                  <c:v>68095.808955013752</c:v>
                </c:pt>
                <c:pt idx="78">
                  <c:v>69713.248128576291</c:v>
                </c:pt>
                <c:pt idx="79">
                  <c:v>62576.332554285116</c:v>
                </c:pt>
                <c:pt idx="80">
                  <c:v>73370.359302790894</c:v>
                </c:pt>
                <c:pt idx="81">
                  <c:v>72151.381369106224</c:v>
                </c:pt>
                <c:pt idx="82">
                  <c:v>75327.700028908672</c:v>
                </c:pt>
                <c:pt idx="83">
                  <c:v>76246.981962524122</c:v>
                </c:pt>
                <c:pt idx="84">
                  <c:v>76986.151754258972</c:v>
                </c:pt>
                <c:pt idx="85">
                  <c:v>82683.686713665054</c:v>
                </c:pt>
                <c:pt idx="86">
                  <c:v>85689.958508042269</c:v>
                </c:pt>
                <c:pt idx="87">
                  <c:v>81181.489548034122</c:v>
                </c:pt>
                <c:pt idx="88">
                  <c:v>82143.118559237133</c:v>
                </c:pt>
                <c:pt idx="89">
                  <c:v>76413.153626848347</c:v>
                </c:pt>
                <c:pt idx="90">
                  <c:v>80298.712961280864</c:v>
                </c:pt>
                <c:pt idx="91">
                  <c:v>78017.553226775242</c:v>
                </c:pt>
                <c:pt idx="92">
                  <c:v>79299.434473656846</c:v>
                </c:pt>
                <c:pt idx="93">
                  <c:v>78146.249691239529</c:v>
                </c:pt>
                <c:pt idx="94">
                  <c:v>79963.736739667424</c:v>
                </c:pt>
                <c:pt idx="95">
                  <c:v>83682.364370117779</c:v>
                </c:pt>
                <c:pt idx="96">
                  <c:v>73634.180050447103</c:v>
                </c:pt>
                <c:pt idx="97">
                  <c:v>76225.540355784688</c:v>
                </c:pt>
                <c:pt idx="98">
                  <c:v>64890.134801072163</c:v>
                </c:pt>
                <c:pt idx="99">
                  <c:v>58587.343355664394</c:v>
                </c:pt>
                <c:pt idx="100">
                  <c:v>71528.977286455163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AD-4044-9B3A-6CFE37BDD924}"/>
            </c:ext>
          </c:extLst>
        </c:ser>
        <c:ser>
          <c:idx val="1"/>
          <c:order val="1"/>
          <c:tx>
            <c:strRef>
              <c:f>'C 6.4.1'!$C$2</c:f>
              <c:strCache>
                <c:ptCount val="1"/>
                <c:pt idx="0">
                  <c:v>Pension system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'C 6.4.1'!$A$3:$A$103</c:f>
              <c:strCach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100+</c:v>
                </c:pt>
              </c:strCache>
            </c:strRef>
          </c:cat>
          <c:val>
            <c:numRef>
              <c:f>'C 6.4.1'!$C$3:$C$103</c:f>
              <c:numCache>
                <c:formatCode>#,##0</c:formatCode>
                <c:ptCount val="101"/>
                <c:pt idx="0">
                  <c:v>0</c:v>
                </c:pt>
                <c:pt idx="1">
                  <c:v>12.842859663318995</c:v>
                </c:pt>
                <c:pt idx="2">
                  <c:v>81.370269523452862</c:v>
                </c:pt>
                <c:pt idx="3">
                  <c:v>133.86553074873859</c:v>
                </c:pt>
                <c:pt idx="4">
                  <c:v>226.38811088037266</c:v>
                </c:pt>
                <c:pt idx="5">
                  <c:v>280.20890403911801</c:v>
                </c:pt>
                <c:pt idx="6">
                  <c:v>388.61093437664704</c:v>
                </c:pt>
                <c:pt idx="7">
                  <c:v>508.62011990172988</c:v>
                </c:pt>
                <c:pt idx="8">
                  <c:v>653.75846500590274</c:v>
                </c:pt>
                <c:pt idx="9">
                  <c:v>773.8677313278348</c:v>
                </c:pt>
                <c:pt idx="10">
                  <c:v>897.19398966640563</c:v>
                </c:pt>
                <c:pt idx="11">
                  <c:v>1110.7682514853716</c:v>
                </c:pt>
                <c:pt idx="12">
                  <c:v>1400.2841037203636</c:v>
                </c:pt>
                <c:pt idx="13">
                  <c:v>1665.1347684846262</c:v>
                </c:pt>
                <c:pt idx="14">
                  <c:v>1804.9794877140916</c:v>
                </c:pt>
                <c:pt idx="15">
                  <c:v>1631.9847796085905</c:v>
                </c:pt>
                <c:pt idx="16">
                  <c:v>1485.4559305584603</c:v>
                </c:pt>
                <c:pt idx="17">
                  <c:v>1069.7860388349898</c:v>
                </c:pt>
                <c:pt idx="18">
                  <c:v>-1089.2146826836056</c:v>
                </c:pt>
                <c:pt idx="19">
                  <c:v>-5000.8856792382949</c:v>
                </c:pt>
                <c:pt idx="20">
                  <c:v>-15126.048662540774</c:v>
                </c:pt>
                <c:pt idx="21">
                  <c:v>-25145.715500367834</c:v>
                </c:pt>
                <c:pt idx="22">
                  <c:v>-35608.755750614422</c:v>
                </c:pt>
                <c:pt idx="23">
                  <c:v>-46866.322758499598</c:v>
                </c:pt>
                <c:pt idx="24">
                  <c:v>-55769.108378450037</c:v>
                </c:pt>
                <c:pt idx="25">
                  <c:v>-71517.935570040048</c:v>
                </c:pt>
                <c:pt idx="26">
                  <c:v>-66727.577289703724</c:v>
                </c:pt>
                <c:pt idx="27">
                  <c:v>-73503.348128089521</c:v>
                </c:pt>
                <c:pt idx="28">
                  <c:v>-71802.717980674061</c:v>
                </c:pt>
                <c:pt idx="29">
                  <c:v>-71712.533553588335</c:v>
                </c:pt>
                <c:pt idx="30">
                  <c:v>-77397.675933690218</c:v>
                </c:pt>
                <c:pt idx="31">
                  <c:v>-75782.93851524737</c:v>
                </c:pt>
                <c:pt idx="32">
                  <c:v>-79354.521156933566</c:v>
                </c:pt>
                <c:pt idx="33">
                  <c:v>-80634.079282284423</c:v>
                </c:pt>
                <c:pt idx="34">
                  <c:v>-79862.663451290442</c:v>
                </c:pt>
                <c:pt idx="35">
                  <c:v>-87843.544247569909</c:v>
                </c:pt>
                <c:pt idx="36">
                  <c:v>-90237.450772685959</c:v>
                </c:pt>
                <c:pt idx="37">
                  <c:v>-89395.522822626095</c:v>
                </c:pt>
                <c:pt idx="38">
                  <c:v>-94101.841944059124</c:v>
                </c:pt>
                <c:pt idx="39">
                  <c:v>-98540.488209670119</c:v>
                </c:pt>
                <c:pt idx="40">
                  <c:v>-97002.830150851223</c:v>
                </c:pt>
                <c:pt idx="41">
                  <c:v>-94901.755351899221</c:v>
                </c:pt>
                <c:pt idx="42">
                  <c:v>-95901.830261386582</c:v>
                </c:pt>
                <c:pt idx="43">
                  <c:v>-94451.133772920206</c:v>
                </c:pt>
                <c:pt idx="44">
                  <c:v>-92950.789213114695</c:v>
                </c:pt>
                <c:pt idx="45">
                  <c:v>-86970.016015262328</c:v>
                </c:pt>
                <c:pt idx="46">
                  <c:v>-82924.377403892664</c:v>
                </c:pt>
                <c:pt idx="47">
                  <c:v>-85211.215245924308</c:v>
                </c:pt>
                <c:pt idx="48">
                  <c:v>-86062.446381154994</c:v>
                </c:pt>
                <c:pt idx="49">
                  <c:v>-84703.202911015149</c:v>
                </c:pt>
                <c:pt idx="50">
                  <c:v>-81013.728812844376</c:v>
                </c:pt>
                <c:pt idx="51">
                  <c:v>-83922.630601519893</c:v>
                </c:pt>
                <c:pt idx="52">
                  <c:v>-83884.953339958491</c:v>
                </c:pt>
                <c:pt idx="53">
                  <c:v>-85008.548942213412</c:v>
                </c:pt>
                <c:pt idx="54">
                  <c:v>-84565.340540251913</c:v>
                </c:pt>
                <c:pt idx="55">
                  <c:v>-71497.733984985302</c:v>
                </c:pt>
                <c:pt idx="56">
                  <c:v>-62803.846619649499</c:v>
                </c:pt>
                <c:pt idx="57">
                  <c:v>-65517.737993014722</c:v>
                </c:pt>
                <c:pt idx="58">
                  <c:v>-64224.250915957244</c:v>
                </c:pt>
                <c:pt idx="59">
                  <c:v>-62554.53011773037</c:v>
                </c:pt>
                <c:pt idx="60">
                  <c:v>-45055.231833843885</c:v>
                </c:pt>
                <c:pt idx="61">
                  <c:v>13738.96723288155</c:v>
                </c:pt>
                <c:pt idx="62">
                  <c:v>49726.498884018969</c:v>
                </c:pt>
                <c:pt idx="63">
                  <c:v>109032.54118270312</c:v>
                </c:pt>
                <c:pt idx="64">
                  <c:v>153452.32520897649</c:v>
                </c:pt>
                <c:pt idx="65">
                  <c:v>158362.88329019866</c:v>
                </c:pt>
                <c:pt idx="66">
                  <c:v>151078.88707228113</c:v>
                </c:pt>
                <c:pt idx="67">
                  <c:v>152764.17818654372</c:v>
                </c:pt>
                <c:pt idx="68">
                  <c:v>153161.45176621605</c:v>
                </c:pt>
                <c:pt idx="69">
                  <c:v>153871.49642046224</c:v>
                </c:pt>
                <c:pt idx="70">
                  <c:v>154753.23603915726</c:v>
                </c:pt>
                <c:pt idx="71">
                  <c:v>155167.4011149703</c:v>
                </c:pt>
                <c:pt idx="72">
                  <c:v>154132.22397927978</c:v>
                </c:pt>
                <c:pt idx="73">
                  <c:v>157170.62569784356</c:v>
                </c:pt>
                <c:pt idx="74">
                  <c:v>156228.03153577942</c:v>
                </c:pt>
                <c:pt idx="75">
                  <c:v>154973.80056928078</c:v>
                </c:pt>
                <c:pt idx="76">
                  <c:v>163182.62598431713</c:v>
                </c:pt>
                <c:pt idx="77">
                  <c:v>163545.48091163067</c:v>
                </c:pt>
                <c:pt idx="78">
                  <c:v>162087.7791025592</c:v>
                </c:pt>
                <c:pt idx="79">
                  <c:v>161060.75055731286</c:v>
                </c:pt>
                <c:pt idx="80">
                  <c:v>162440.64123637255</c:v>
                </c:pt>
                <c:pt idx="81">
                  <c:v>162292.97587978584</c:v>
                </c:pt>
                <c:pt idx="82">
                  <c:v>162694.63756485272</c:v>
                </c:pt>
                <c:pt idx="83">
                  <c:v>163525.50668825532</c:v>
                </c:pt>
                <c:pt idx="84">
                  <c:v>161870.06297670293</c:v>
                </c:pt>
                <c:pt idx="85">
                  <c:v>173457.8148957855</c:v>
                </c:pt>
                <c:pt idx="86">
                  <c:v>175027.55886125221</c:v>
                </c:pt>
                <c:pt idx="87">
                  <c:v>175386.21445651128</c:v>
                </c:pt>
                <c:pt idx="88">
                  <c:v>176580.31736717437</c:v>
                </c:pt>
                <c:pt idx="89">
                  <c:v>178433.40733809239</c:v>
                </c:pt>
                <c:pt idx="90">
                  <c:v>182446.1308672257</c:v>
                </c:pt>
                <c:pt idx="91">
                  <c:v>181774.02240346212</c:v>
                </c:pt>
                <c:pt idx="92">
                  <c:v>185285.11687247222</c:v>
                </c:pt>
                <c:pt idx="93">
                  <c:v>186751.77912108108</c:v>
                </c:pt>
                <c:pt idx="94">
                  <c:v>189792.84940002058</c:v>
                </c:pt>
                <c:pt idx="95">
                  <c:v>187096.10922545649</c:v>
                </c:pt>
                <c:pt idx="96">
                  <c:v>187256.70222784125</c:v>
                </c:pt>
                <c:pt idx="97">
                  <c:v>197781.22127946329</c:v>
                </c:pt>
                <c:pt idx="98">
                  <c:v>195637.9700491282</c:v>
                </c:pt>
                <c:pt idx="99">
                  <c:v>200776.97818351604</c:v>
                </c:pt>
                <c:pt idx="100">
                  <c:v>167911.01870996261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CAD-4044-9B3A-6CFE37BDD924}"/>
            </c:ext>
          </c:extLst>
        </c:ser>
        <c:ser>
          <c:idx val="2"/>
          <c:order val="2"/>
          <c:tx>
            <c:strRef>
              <c:f>'C 6.4.1'!$D$2</c:f>
              <c:strCache>
                <c:ptCount val="1"/>
                <c:pt idx="0">
                  <c:v>Personal income tax</c:v>
                </c:pt>
              </c:strCache>
            </c:strRef>
          </c:tx>
          <c:spPr>
            <a:pattFill prst="smConfetti">
              <a:fgClr>
                <a:schemeClr val="tx1"/>
              </a:fgClr>
              <a:bgClr>
                <a:schemeClr val="bg1"/>
              </a:bgClr>
            </a:pattFill>
            <a:ln>
              <a:solidFill>
                <a:schemeClr val="bg1">
                  <a:lumMod val="65000"/>
                </a:schemeClr>
              </a:solidFill>
            </a:ln>
            <a:effectLst/>
          </c:spPr>
          <c:invertIfNegative val="0"/>
          <c:cat>
            <c:strRef>
              <c:f>'C 6.4.1'!$A$3:$A$103</c:f>
              <c:strCach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100+</c:v>
                </c:pt>
              </c:strCache>
            </c:strRef>
          </c:cat>
          <c:val>
            <c:numRef>
              <c:f>'C 6.4.1'!$D$3:$D$103</c:f>
              <c:numCache>
                <c:formatCode>#,##0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-278.34361040546872</c:v>
                </c:pt>
                <c:pt idx="16">
                  <c:v>-510.35721961295042</c:v>
                </c:pt>
                <c:pt idx="17">
                  <c:v>-882.18141231911568</c:v>
                </c:pt>
                <c:pt idx="18">
                  <c:v>-2286.902897227319</c:v>
                </c:pt>
                <c:pt idx="19">
                  <c:v>-5182.523820268113</c:v>
                </c:pt>
                <c:pt idx="20">
                  <c:v>-11275.358069766004</c:v>
                </c:pt>
                <c:pt idx="21">
                  <c:v>-17123.591167813436</c:v>
                </c:pt>
                <c:pt idx="22">
                  <c:v>-23204.631201220654</c:v>
                </c:pt>
                <c:pt idx="23">
                  <c:v>-29790.729650302925</c:v>
                </c:pt>
                <c:pt idx="24">
                  <c:v>-34849.771059491388</c:v>
                </c:pt>
                <c:pt idx="25">
                  <c:v>-43996.323816154123</c:v>
                </c:pt>
                <c:pt idx="26">
                  <c:v>-41028.302325364341</c:v>
                </c:pt>
                <c:pt idx="27">
                  <c:v>-44603.674102786812</c:v>
                </c:pt>
                <c:pt idx="28">
                  <c:v>-43552.927697352854</c:v>
                </c:pt>
                <c:pt idx="29">
                  <c:v>-43606.849165906286</c:v>
                </c:pt>
                <c:pt idx="30">
                  <c:v>-46979.281945443865</c:v>
                </c:pt>
                <c:pt idx="31">
                  <c:v>-45969.924399037387</c:v>
                </c:pt>
                <c:pt idx="32">
                  <c:v>-48174.125132827947</c:v>
                </c:pt>
                <c:pt idx="33">
                  <c:v>-48984.455210542881</c:v>
                </c:pt>
                <c:pt idx="34">
                  <c:v>-48593.681797442048</c:v>
                </c:pt>
                <c:pt idx="35">
                  <c:v>-53344.310531440722</c:v>
                </c:pt>
                <c:pt idx="36">
                  <c:v>-54874.70857003847</c:v>
                </c:pt>
                <c:pt idx="37">
                  <c:v>-54538.005927415325</c:v>
                </c:pt>
                <c:pt idx="38">
                  <c:v>-57396.313239319832</c:v>
                </c:pt>
                <c:pt idx="39">
                  <c:v>-60078.358004134716</c:v>
                </c:pt>
                <c:pt idx="40">
                  <c:v>-59213.694702874061</c:v>
                </c:pt>
                <c:pt idx="41">
                  <c:v>-58384.355539155935</c:v>
                </c:pt>
                <c:pt idx="42">
                  <c:v>-59203.600888762114</c:v>
                </c:pt>
                <c:pt idx="43">
                  <c:v>-58574.71436924029</c:v>
                </c:pt>
                <c:pt idx="44">
                  <c:v>-58005.124037220179</c:v>
                </c:pt>
                <c:pt idx="45">
                  <c:v>-54772.886330375921</c:v>
                </c:pt>
                <c:pt idx="46">
                  <c:v>-52914.573895253845</c:v>
                </c:pt>
                <c:pt idx="47">
                  <c:v>-54821.185403205811</c:v>
                </c:pt>
                <c:pt idx="48">
                  <c:v>-55453.38858157392</c:v>
                </c:pt>
                <c:pt idx="49">
                  <c:v>-55012.328018210603</c:v>
                </c:pt>
                <c:pt idx="50">
                  <c:v>-53325.583007009474</c:v>
                </c:pt>
                <c:pt idx="51">
                  <c:v>-55608.641580990094</c:v>
                </c:pt>
                <c:pt idx="52">
                  <c:v>-55711.995525634244</c:v>
                </c:pt>
                <c:pt idx="53">
                  <c:v>-56848.871394943351</c:v>
                </c:pt>
                <c:pt idx="54">
                  <c:v>-56881.395337412738</c:v>
                </c:pt>
                <c:pt idx="55">
                  <c:v>-50288.891825401603</c:v>
                </c:pt>
                <c:pt idx="56">
                  <c:v>-46556.138564654182</c:v>
                </c:pt>
                <c:pt idx="57">
                  <c:v>-49843.473962739379</c:v>
                </c:pt>
                <c:pt idx="58">
                  <c:v>-49764.803900322615</c:v>
                </c:pt>
                <c:pt idx="59">
                  <c:v>-51533.66002979187</c:v>
                </c:pt>
                <c:pt idx="60">
                  <c:v>-50652.901873319082</c:v>
                </c:pt>
                <c:pt idx="61">
                  <c:v>-37473.603577935573</c:v>
                </c:pt>
                <c:pt idx="62">
                  <c:v>-28583.217058304934</c:v>
                </c:pt>
                <c:pt idx="63">
                  <c:v>-14333.008953838404</c:v>
                </c:pt>
                <c:pt idx="64">
                  <c:v>-6156.1306840793313</c:v>
                </c:pt>
                <c:pt idx="65">
                  <c:v>-5503.42135569539</c:v>
                </c:pt>
                <c:pt idx="66">
                  <c:v>-4862.7088147445384</c:v>
                </c:pt>
                <c:pt idx="67">
                  <c:v>-4356.4917762840341</c:v>
                </c:pt>
                <c:pt idx="68">
                  <c:v>-4181.2620068209299</c:v>
                </c:pt>
                <c:pt idx="69">
                  <c:v>-4278.2248844948281</c:v>
                </c:pt>
                <c:pt idx="70">
                  <c:v>-4178.7538212316458</c:v>
                </c:pt>
                <c:pt idx="71">
                  <c:v>-4089.6397983621987</c:v>
                </c:pt>
                <c:pt idx="72">
                  <c:v>-4130.6784920693535</c:v>
                </c:pt>
                <c:pt idx="73">
                  <c:v>-3430.9395488786404</c:v>
                </c:pt>
                <c:pt idx="74">
                  <c:v>-4486.4276645049185</c:v>
                </c:pt>
                <c:pt idx="75">
                  <c:v>-4208.9968775810166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CAD-4044-9B3A-6CFE37BDD924}"/>
            </c:ext>
          </c:extLst>
        </c:ser>
        <c:ser>
          <c:idx val="3"/>
          <c:order val="3"/>
          <c:tx>
            <c:strRef>
              <c:f>'C 6.4.1'!$E$2</c:f>
              <c:strCache>
                <c:ptCount val="1"/>
                <c:pt idx="0">
                  <c:v>Education expenditure</c:v>
                </c:pt>
              </c:strCache>
            </c:strRef>
          </c:tx>
          <c:spPr>
            <a:pattFill prst="pct80">
              <a:fgClr>
                <a:schemeClr val="tx1"/>
              </a:fgClr>
              <a:bgClr>
                <a:schemeClr val="bg1"/>
              </a:bgClr>
            </a:pattFill>
            <a:ln>
              <a:noFill/>
            </a:ln>
            <a:effectLst/>
          </c:spPr>
          <c:invertIfNegative val="0"/>
          <c:cat>
            <c:strRef>
              <c:f>'C 6.4.1'!$A$3:$A$103</c:f>
              <c:strCach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100+</c:v>
                </c:pt>
              </c:strCache>
            </c:strRef>
          </c:cat>
          <c:val>
            <c:numRef>
              <c:f>'C 6.4.1'!$E$3:$E$103</c:f>
              <c:numCache>
                <c:formatCode>#,##0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28047.63593709224</c:v>
                </c:pt>
                <c:pt idx="3">
                  <c:v>62247.418340263597</c:v>
                </c:pt>
                <c:pt idx="4">
                  <c:v>67549.265246807248</c:v>
                </c:pt>
                <c:pt idx="5">
                  <c:v>70298.509602793041</c:v>
                </c:pt>
                <c:pt idx="6">
                  <c:v>70563.138919161589</c:v>
                </c:pt>
                <c:pt idx="7">
                  <c:v>72429.679728382442</c:v>
                </c:pt>
                <c:pt idx="8">
                  <c:v>75579.346489402073</c:v>
                </c:pt>
                <c:pt idx="9">
                  <c:v>72407.678870045085</c:v>
                </c:pt>
                <c:pt idx="10">
                  <c:v>71811.5295971663</c:v>
                </c:pt>
                <c:pt idx="11">
                  <c:v>70400.906751992385</c:v>
                </c:pt>
                <c:pt idx="12">
                  <c:v>70990.358105902807</c:v>
                </c:pt>
                <c:pt idx="13">
                  <c:v>71768.984792078802</c:v>
                </c:pt>
                <c:pt idx="14">
                  <c:v>74242.188251286687</c:v>
                </c:pt>
                <c:pt idx="15">
                  <c:v>62014.597785375881</c:v>
                </c:pt>
                <c:pt idx="16">
                  <c:v>83679.931922171221</c:v>
                </c:pt>
                <c:pt idx="17">
                  <c:v>83171.697124250262</c:v>
                </c:pt>
                <c:pt idx="18">
                  <c:v>77646.159025699846</c:v>
                </c:pt>
                <c:pt idx="19">
                  <c:v>65346.773039876163</c:v>
                </c:pt>
                <c:pt idx="20">
                  <c:v>52248.062518945539</c:v>
                </c:pt>
                <c:pt idx="21">
                  <c:v>44803.684245769611</c:v>
                </c:pt>
                <c:pt idx="22">
                  <c:v>39323.480676396888</c:v>
                </c:pt>
                <c:pt idx="23">
                  <c:v>34151.950905485202</c:v>
                </c:pt>
                <c:pt idx="24">
                  <c:v>27387.109960037247</c:v>
                </c:pt>
                <c:pt idx="25">
                  <c:v>10020.090664677233</c:v>
                </c:pt>
                <c:pt idx="26">
                  <c:v>8907.6220031841549</c:v>
                </c:pt>
                <c:pt idx="27">
                  <c:v>8796.1552711465847</c:v>
                </c:pt>
                <c:pt idx="28">
                  <c:v>8271.8045285510361</c:v>
                </c:pt>
                <c:pt idx="29">
                  <c:v>8152.3722457056201</c:v>
                </c:pt>
                <c:pt idx="30">
                  <c:v>2630.5607313151449</c:v>
                </c:pt>
                <c:pt idx="31">
                  <c:v>2534.5941200211901</c:v>
                </c:pt>
                <c:pt idx="32">
                  <c:v>2557.6113146601897</c:v>
                </c:pt>
                <c:pt idx="33">
                  <c:v>2519.6280314007113</c:v>
                </c:pt>
                <c:pt idx="34">
                  <c:v>2467.7471572570944</c:v>
                </c:pt>
                <c:pt idx="35">
                  <c:v>1541.9967437920748</c:v>
                </c:pt>
                <c:pt idx="36">
                  <c:v>1541.3238574280958</c:v>
                </c:pt>
                <c:pt idx="37">
                  <c:v>1511.5505084844986</c:v>
                </c:pt>
                <c:pt idx="38">
                  <c:v>1505.3660683561532</c:v>
                </c:pt>
                <c:pt idx="39">
                  <c:v>1428.2206342928007</c:v>
                </c:pt>
                <c:pt idx="40">
                  <c:v>616.01446912554457</c:v>
                </c:pt>
                <c:pt idx="41">
                  <c:v>598.21852565788322</c:v>
                </c:pt>
                <c:pt idx="42">
                  <c:v>590.95208263918892</c:v>
                </c:pt>
                <c:pt idx="43">
                  <c:v>576.88731160624786</c:v>
                </c:pt>
                <c:pt idx="44">
                  <c:v>567.96184439521346</c:v>
                </c:pt>
                <c:pt idx="45">
                  <c:v>563.80617665943441</c:v>
                </c:pt>
                <c:pt idx="46">
                  <c:v>602.54874055307141</c:v>
                </c:pt>
                <c:pt idx="47">
                  <c:v>665.16315851878551</c:v>
                </c:pt>
                <c:pt idx="48">
                  <c:v>706.81924798880834</c:v>
                </c:pt>
                <c:pt idx="49">
                  <c:v>737.03399096948453</c:v>
                </c:pt>
                <c:pt idx="50">
                  <c:v>455.08280530528185</c:v>
                </c:pt>
                <c:pt idx="51">
                  <c:v>479.16040153052433</c:v>
                </c:pt>
                <c:pt idx="52">
                  <c:v>479.89164460588916</c:v>
                </c:pt>
                <c:pt idx="53">
                  <c:v>475.78655551306076</c:v>
                </c:pt>
                <c:pt idx="54">
                  <c:v>459.70408845466409</c:v>
                </c:pt>
                <c:pt idx="55">
                  <c:v>441.54225511420844</c:v>
                </c:pt>
                <c:pt idx="56">
                  <c:v>459.27504003924975</c:v>
                </c:pt>
                <c:pt idx="57">
                  <c:v>512.12587582847345</c:v>
                </c:pt>
                <c:pt idx="58">
                  <c:v>527.75194534424713</c:v>
                </c:pt>
                <c:pt idx="59">
                  <c:v>541.16272210533066</c:v>
                </c:pt>
                <c:pt idx="60">
                  <c:v>550.55423327476615</c:v>
                </c:pt>
                <c:pt idx="61">
                  <c:v>513.01027089329045</c:v>
                </c:pt>
                <c:pt idx="62">
                  <c:v>482.11324887188857</c:v>
                </c:pt>
                <c:pt idx="63">
                  <c:v>469.14527367535203</c:v>
                </c:pt>
                <c:pt idx="64">
                  <c:v>468.14022033019921</c:v>
                </c:pt>
                <c:pt idx="65">
                  <c:v>470.69705609116266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CAD-4044-9B3A-6CFE37BDD924}"/>
            </c:ext>
          </c:extLst>
        </c:ser>
        <c:ser>
          <c:idx val="4"/>
          <c:order val="4"/>
          <c:tx>
            <c:strRef>
              <c:f>'C 6.4.1'!$F$2</c:f>
              <c:strCache>
                <c:ptCount val="1"/>
                <c:pt idx="0">
                  <c:v>Social benefits and care allowance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'C 6.4.1'!$A$3:$A$103</c:f>
              <c:strCach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100+</c:v>
                </c:pt>
              </c:strCache>
            </c:strRef>
          </c:cat>
          <c:val>
            <c:numRef>
              <c:f>'C 6.4.1'!$F$3:$F$103</c:f>
              <c:numCache>
                <c:formatCode>#,##0</c:formatCode>
                <c:ptCount val="101"/>
                <c:pt idx="0">
                  <c:v>264764.96582079312</c:v>
                </c:pt>
                <c:pt idx="1">
                  <c:v>140781.97284480647</c:v>
                </c:pt>
                <c:pt idx="2">
                  <c:v>103570.58352269327</c:v>
                </c:pt>
                <c:pt idx="3">
                  <c:v>24452.890264808553</c:v>
                </c:pt>
                <c:pt idx="4">
                  <c:v>3710.4374829128437</c:v>
                </c:pt>
                <c:pt idx="5">
                  <c:v>3849.3370486741587</c:v>
                </c:pt>
                <c:pt idx="6">
                  <c:v>4144.3591881733464</c:v>
                </c:pt>
                <c:pt idx="7">
                  <c:v>4229.1587103268557</c:v>
                </c:pt>
                <c:pt idx="8">
                  <c:v>4608.3766617779565</c:v>
                </c:pt>
                <c:pt idx="9">
                  <c:v>4536.514409883036</c:v>
                </c:pt>
                <c:pt idx="10">
                  <c:v>4508.8252842629772</c:v>
                </c:pt>
                <c:pt idx="11">
                  <c:v>4428.8019586098517</c:v>
                </c:pt>
                <c:pt idx="12">
                  <c:v>4305.6310899792988</c:v>
                </c:pt>
                <c:pt idx="13">
                  <c:v>4437.0586828575642</c:v>
                </c:pt>
                <c:pt idx="14">
                  <c:v>4506.8452302217438</c:v>
                </c:pt>
                <c:pt idx="15">
                  <c:v>5282.5424669892773</c:v>
                </c:pt>
                <c:pt idx="16">
                  <c:v>5728.3711955416602</c:v>
                </c:pt>
                <c:pt idx="17">
                  <c:v>5681.3382202268685</c:v>
                </c:pt>
                <c:pt idx="18">
                  <c:v>5927.1294656848295</c:v>
                </c:pt>
                <c:pt idx="19">
                  <c:v>6153.0235513254866</c:v>
                </c:pt>
                <c:pt idx="20">
                  <c:v>6181.9310593348255</c:v>
                </c:pt>
                <c:pt idx="21">
                  <c:v>6396.4571358826524</c:v>
                </c:pt>
                <c:pt idx="22">
                  <c:v>6834.5869175591879</c:v>
                </c:pt>
                <c:pt idx="23">
                  <c:v>7460.993956045595</c:v>
                </c:pt>
                <c:pt idx="24">
                  <c:v>7829.5684695484779</c:v>
                </c:pt>
                <c:pt idx="25">
                  <c:v>8047.8300472532037</c:v>
                </c:pt>
                <c:pt idx="26">
                  <c:v>7460.6521093871406</c:v>
                </c:pt>
                <c:pt idx="27">
                  <c:v>7815.9084813845675</c:v>
                </c:pt>
                <c:pt idx="28">
                  <c:v>7525.7499263631144</c:v>
                </c:pt>
                <c:pt idx="29">
                  <c:v>7376.196038435648</c:v>
                </c:pt>
                <c:pt idx="30">
                  <c:v>6827.8754146114989</c:v>
                </c:pt>
                <c:pt idx="31">
                  <c:v>6633.9968562094264</c:v>
                </c:pt>
                <c:pt idx="32">
                  <c:v>6817.8745745319193</c:v>
                </c:pt>
                <c:pt idx="33">
                  <c:v>6806.652727525322</c:v>
                </c:pt>
                <c:pt idx="34">
                  <c:v>6728.2950165783777</c:v>
                </c:pt>
                <c:pt idx="35">
                  <c:v>7285.4940765437623</c:v>
                </c:pt>
                <c:pt idx="36">
                  <c:v>7420.4575365033952</c:v>
                </c:pt>
                <c:pt idx="37">
                  <c:v>7323.602596123581</c:v>
                </c:pt>
                <c:pt idx="38">
                  <c:v>7639.1849898485225</c:v>
                </c:pt>
                <c:pt idx="39">
                  <c:v>7968.5471429263189</c:v>
                </c:pt>
                <c:pt idx="40">
                  <c:v>8160.5445578789977</c:v>
                </c:pt>
                <c:pt idx="41">
                  <c:v>8013.6101996412008</c:v>
                </c:pt>
                <c:pt idx="42">
                  <c:v>8139.7856009998304</c:v>
                </c:pt>
                <c:pt idx="43">
                  <c:v>8102.948049353844</c:v>
                </c:pt>
                <c:pt idx="44">
                  <c:v>8011.6242444113068</c:v>
                </c:pt>
                <c:pt idx="45">
                  <c:v>7527.1151791162656</c:v>
                </c:pt>
                <c:pt idx="46">
                  <c:v>7306.0155054241868</c:v>
                </c:pt>
                <c:pt idx="47">
                  <c:v>7606.2999042872552</c:v>
                </c:pt>
                <c:pt idx="48">
                  <c:v>7805.1261582352954</c:v>
                </c:pt>
                <c:pt idx="49">
                  <c:v>7753.1710297622794</c:v>
                </c:pt>
                <c:pt idx="50">
                  <c:v>9731.7554913420354</c:v>
                </c:pt>
                <c:pt idx="51">
                  <c:v>10230.477728481792</c:v>
                </c:pt>
                <c:pt idx="52">
                  <c:v>10327.011840121791</c:v>
                </c:pt>
                <c:pt idx="53">
                  <c:v>10600.49761172925</c:v>
                </c:pt>
                <c:pt idx="54">
                  <c:v>10654.032448352025</c:v>
                </c:pt>
                <c:pt idx="55">
                  <c:v>9748.3224589060592</c:v>
                </c:pt>
                <c:pt idx="56">
                  <c:v>9117.1510651383014</c:v>
                </c:pt>
                <c:pt idx="57">
                  <c:v>9824.0034506947868</c:v>
                </c:pt>
                <c:pt idx="58">
                  <c:v>9918.5826714881005</c:v>
                </c:pt>
                <c:pt idx="59">
                  <c:v>9451.4394597348419</c:v>
                </c:pt>
                <c:pt idx="60">
                  <c:v>11599.715288626219</c:v>
                </c:pt>
                <c:pt idx="61">
                  <c:v>9538.1483719795378</c:v>
                </c:pt>
                <c:pt idx="62">
                  <c:v>7431.290772221153</c:v>
                </c:pt>
                <c:pt idx="63">
                  <c:v>5127.2251065813007</c:v>
                </c:pt>
                <c:pt idx="64">
                  <c:v>4411.3146212896927</c:v>
                </c:pt>
                <c:pt idx="65">
                  <c:v>4664.5663150318496</c:v>
                </c:pt>
                <c:pt idx="66">
                  <c:v>4884.1738041839344</c:v>
                </c:pt>
                <c:pt idx="67">
                  <c:v>4885.3417655046278</c:v>
                </c:pt>
                <c:pt idx="68">
                  <c:v>5002.5217981415981</c:v>
                </c:pt>
                <c:pt idx="69">
                  <c:v>5140.5915629420724</c:v>
                </c:pt>
                <c:pt idx="70">
                  <c:v>5684.1996727144397</c:v>
                </c:pt>
                <c:pt idx="71">
                  <c:v>5928.382559702125</c:v>
                </c:pt>
                <c:pt idx="72">
                  <c:v>6239.1588061105776</c:v>
                </c:pt>
                <c:pt idx="73">
                  <c:v>6322.4493415495263</c:v>
                </c:pt>
                <c:pt idx="74">
                  <c:v>7392.6365422295803</c:v>
                </c:pt>
                <c:pt idx="75">
                  <c:v>7993.4132322241212</c:v>
                </c:pt>
                <c:pt idx="76">
                  <c:v>7994.610838344478</c:v>
                </c:pt>
                <c:pt idx="77">
                  <c:v>8896.7204640911659</c:v>
                </c:pt>
                <c:pt idx="78">
                  <c:v>10357.917766178947</c:v>
                </c:pt>
                <c:pt idx="79">
                  <c:v>11485.427956695352</c:v>
                </c:pt>
                <c:pt idx="80">
                  <c:v>13417.388621481972</c:v>
                </c:pt>
                <c:pt idx="81">
                  <c:v>15321.35124412953</c:v>
                </c:pt>
                <c:pt idx="82">
                  <c:v>17469.958596058867</c:v>
                </c:pt>
                <c:pt idx="83">
                  <c:v>19988.504604362282</c:v>
                </c:pt>
                <c:pt idx="84">
                  <c:v>22899.791888731961</c:v>
                </c:pt>
                <c:pt idx="85">
                  <c:v>27005.848027835833</c:v>
                </c:pt>
                <c:pt idx="86">
                  <c:v>30707.886204707618</c:v>
                </c:pt>
                <c:pt idx="87">
                  <c:v>34626.330247679158</c:v>
                </c:pt>
                <c:pt idx="88">
                  <c:v>38761.360287777788</c:v>
                </c:pt>
                <c:pt idx="89">
                  <c:v>44631.257364875797</c:v>
                </c:pt>
                <c:pt idx="90">
                  <c:v>50310.897188908981</c:v>
                </c:pt>
                <c:pt idx="91">
                  <c:v>57042.778773660742</c:v>
                </c:pt>
                <c:pt idx="92">
                  <c:v>61316.816937124611</c:v>
                </c:pt>
                <c:pt idx="93">
                  <c:v>68270.435774503901</c:v>
                </c:pt>
                <c:pt idx="94">
                  <c:v>70763.394338035869</c:v>
                </c:pt>
                <c:pt idx="95">
                  <c:v>80992.490717874418</c:v>
                </c:pt>
                <c:pt idx="96">
                  <c:v>88258.962291770004</c:v>
                </c:pt>
                <c:pt idx="97">
                  <c:v>92061.911124062841</c:v>
                </c:pt>
                <c:pt idx="98">
                  <c:v>96771.28737379759</c:v>
                </c:pt>
                <c:pt idx="99">
                  <c:v>106609.80338600992</c:v>
                </c:pt>
                <c:pt idx="100">
                  <c:v>81722.303012728516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CAD-4044-9B3A-6CFE37BDD9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242094632"/>
        <c:axId val="242091024"/>
      </c:barChart>
      <c:lineChart>
        <c:grouping val="standard"/>
        <c:varyColors val="0"/>
        <c:ser>
          <c:idx val="5"/>
          <c:order val="5"/>
          <c:tx>
            <c:strRef>
              <c:f>'C 6.4.1'!$G$2</c:f>
              <c:strCache>
                <c:ptCount val="1"/>
                <c:pt idx="0">
                  <c:v>Net receipts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 6.4.1'!$A$3:$A$103</c:f>
              <c:strCach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100+</c:v>
                </c:pt>
              </c:strCache>
            </c:strRef>
          </c:cat>
          <c:val>
            <c:numRef>
              <c:f>'C 6.4.1'!$G$3:$G$103</c:f>
              <c:numCache>
                <c:formatCode>#,##0</c:formatCode>
                <c:ptCount val="101"/>
                <c:pt idx="0">
                  <c:v>287107.22991885117</c:v>
                </c:pt>
                <c:pt idx="1">
                  <c:v>162864.85929669993</c:v>
                </c:pt>
                <c:pt idx="2">
                  <c:v>153414.37390568655</c:v>
                </c:pt>
                <c:pt idx="3">
                  <c:v>108502.56897346016</c:v>
                </c:pt>
                <c:pt idx="4">
                  <c:v>93336.287768913753</c:v>
                </c:pt>
                <c:pt idx="5">
                  <c:v>86581.37655127974</c:v>
                </c:pt>
                <c:pt idx="6">
                  <c:v>87667.990788951487</c:v>
                </c:pt>
                <c:pt idx="7">
                  <c:v>89595.086293948014</c:v>
                </c:pt>
                <c:pt idx="8">
                  <c:v>94440.825289390865</c:v>
                </c:pt>
                <c:pt idx="9">
                  <c:v>90352.707714541713</c:v>
                </c:pt>
                <c:pt idx="10">
                  <c:v>90927.840285450671</c:v>
                </c:pt>
                <c:pt idx="11">
                  <c:v>89000.230211115762</c:v>
                </c:pt>
                <c:pt idx="12">
                  <c:v>89136.332486798026</c:v>
                </c:pt>
                <c:pt idx="13">
                  <c:v>90700.797455089021</c:v>
                </c:pt>
                <c:pt idx="14">
                  <c:v>93473.49511957544</c:v>
                </c:pt>
                <c:pt idx="15">
                  <c:v>81808.330628465599</c:v>
                </c:pt>
                <c:pt idx="16">
                  <c:v>103746.85138870565</c:v>
                </c:pt>
                <c:pt idx="17">
                  <c:v>101967.87453425219</c:v>
                </c:pt>
                <c:pt idx="18">
                  <c:v>92086.654000343973</c:v>
                </c:pt>
                <c:pt idx="19">
                  <c:v>70686.08195910872</c:v>
                </c:pt>
                <c:pt idx="20">
                  <c:v>35484.54922303043</c:v>
                </c:pt>
                <c:pt idx="21">
                  <c:v>7515.7630484677738</c:v>
                </c:pt>
                <c:pt idx="22">
                  <c:v>-19097.722225705125</c:v>
                </c:pt>
                <c:pt idx="23">
                  <c:v>-46243.954142935814</c:v>
                </c:pt>
                <c:pt idx="24">
                  <c:v>-70206.797805232141</c:v>
                </c:pt>
                <c:pt idx="25">
                  <c:v>-116331.7907460375</c:v>
                </c:pt>
                <c:pt idx="26">
                  <c:v>-109567.88663154835</c:v>
                </c:pt>
                <c:pt idx="27">
                  <c:v>-121820.62283552016</c:v>
                </c:pt>
                <c:pt idx="28">
                  <c:v>-119735.30854979731</c:v>
                </c:pt>
                <c:pt idx="29">
                  <c:v>-120335.30759041979</c:v>
                </c:pt>
                <c:pt idx="30">
                  <c:v>-135918.4897135908</c:v>
                </c:pt>
                <c:pt idx="31">
                  <c:v>-133568.4805779914</c:v>
                </c:pt>
                <c:pt idx="32">
                  <c:v>-140532.30205056616</c:v>
                </c:pt>
                <c:pt idx="33">
                  <c:v>-143215.84599580106</c:v>
                </c:pt>
                <c:pt idx="34">
                  <c:v>-142203.43134112647</c:v>
                </c:pt>
                <c:pt idx="35">
                  <c:v>-159207.56159116988</c:v>
                </c:pt>
                <c:pt idx="36">
                  <c:v>-163905.14505376489</c:v>
                </c:pt>
                <c:pt idx="37">
                  <c:v>-162830.70293724499</c:v>
                </c:pt>
                <c:pt idx="38">
                  <c:v>-171594.24623274049</c:v>
                </c:pt>
                <c:pt idx="39">
                  <c:v>-179857.77228948261</c:v>
                </c:pt>
                <c:pt idx="40">
                  <c:v>-176470.13853566063</c:v>
                </c:pt>
                <c:pt idx="41">
                  <c:v>-173337.97134814499</c:v>
                </c:pt>
                <c:pt idx="42">
                  <c:v>-175487.54810110127</c:v>
                </c:pt>
                <c:pt idx="43">
                  <c:v>-173089.12883058673</c:v>
                </c:pt>
                <c:pt idx="44">
                  <c:v>-170801.18601646909</c:v>
                </c:pt>
                <c:pt idx="45">
                  <c:v>-157879.67519538171</c:v>
                </c:pt>
                <c:pt idx="46">
                  <c:v>-151272.4484029825</c:v>
                </c:pt>
                <c:pt idx="47">
                  <c:v>-155885.27037885535</c:v>
                </c:pt>
                <c:pt idx="48">
                  <c:v>-157225.66439089575</c:v>
                </c:pt>
                <c:pt idx="49">
                  <c:v>-155082.92793371601</c:v>
                </c:pt>
                <c:pt idx="50">
                  <c:v>-140639.83842414146</c:v>
                </c:pt>
                <c:pt idx="51">
                  <c:v>-145770.89930794633</c:v>
                </c:pt>
                <c:pt idx="52">
                  <c:v>-145514.35265644849</c:v>
                </c:pt>
                <c:pt idx="53">
                  <c:v>-147662.38609928294</c:v>
                </c:pt>
                <c:pt idx="54">
                  <c:v>-147036.06475908699</c:v>
                </c:pt>
                <c:pt idx="55">
                  <c:v>-119024.67234310844</c:v>
                </c:pt>
                <c:pt idx="56">
                  <c:v>-106417.61712434405</c:v>
                </c:pt>
                <c:pt idx="57">
                  <c:v>-111739.15313511071</c:v>
                </c:pt>
                <c:pt idx="58">
                  <c:v>-109967.30245304678</c:v>
                </c:pt>
                <c:pt idx="59">
                  <c:v>-111690.07403802134</c:v>
                </c:pt>
                <c:pt idx="60">
                  <c:v>-78047.255030803994</c:v>
                </c:pt>
                <c:pt idx="61">
                  <c:v>2284.3566324827898</c:v>
                </c:pt>
                <c:pt idx="62">
                  <c:v>50720.899615705595</c:v>
                </c:pt>
                <c:pt idx="63">
                  <c:v>132579.14935280796</c:v>
                </c:pt>
                <c:pt idx="64">
                  <c:v>190811.93325333967</c:v>
                </c:pt>
                <c:pt idx="65">
                  <c:v>206185.25329770695</c:v>
                </c:pt>
                <c:pt idx="66">
                  <c:v>200312.47667331589</c:v>
                </c:pt>
                <c:pt idx="67">
                  <c:v>202189.8762066527</c:v>
                </c:pt>
                <c:pt idx="68">
                  <c:v>201844.18254697174</c:v>
                </c:pt>
                <c:pt idx="69">
                  <c:v>201963.89702094562</c:v>
                </c:pt>
                <c:pt idx="70">
                  <c:v>219520.47201137879</c:v>
                </c:pt>
                <c:pt idx="71">
                  <c:v>220394.29701179528</c:v>
                </c:pt>
                <c:pt idx="72">
                  <c:v>214940.15459302379</c:v>
                </c:pt>
                <c:pt idx="73">
                  <c:v>208896.95464689191</c:v>
                </c:pt>
                <c:pt idx="74">
                  <c:v>222749.31320485842</c:v>
                </c:pt>
                <c:pt idx="75">
                  <c:v>224566.44753600174</c:v>
                </c:pt>
                <c:pt idx="76">
                  <c:v>234399.0816402444</c:v>
                </c:pt>
                <c:pt idx="77">
                  <c:v>240538.01033073559</c:v>
                </c:pt>
                <c:pt idx="78">
                  <c:v>242158.94499731445</c:v>
                </c:pt>
                <c:pt idx="79">
                  <c:v>235122.51106829333</c:v>
                </c:pt>
                <c:pt idx="80">
                  <c:v>249228.38916064543</c:v>
                </c:pt>
                <c:pt idx="81">
                  <c:v>249765.70849302161</c:v>
                </c:pt>
                <c:pt idx="82">
                  <c:v>255492.29618982025</c:v>
                </c:pt>
                <c:pt idx="83">
                  <c:v>259760.99325514172</c:v>
                </c:pt>
                <c:pt idx="84">
                  <c:v>261756.00661969386</c:v>
                </c:pt>
                <c:pt idx="85">
                  <c:v>283147.34963728639</c:v>
                </c:pt>
                <c:pt idx="86">
                  <c:v>291425.40357400209</c:v>
                </c:pt>
                <c:pt idx="87">
                  <c:v>291194.03425222455</c:v>
                </c:pt>
                <c:pt idx="88">
                  <c:v>297484.79621418926</c:v>
                </c:pt>
                <c:pt idx="89">
                  <c:v>299477.81832981657</c:v>
                </c:pt>
                <c:pt idx="90">
                  <c:v>313055.74101741554</c:v>
                </c:pt>
                <c:pt idx="91">
                  <c:v>316834.35440389812</c:v>
                </c:pt>
                <c:pt idx="92">
                  <c:v>325901.36828325363</c:v>
                </c:pt>
                <c:pt idx="93">
                  <c:v>333168.46458682453</c:v>
                </c:pt>
                <c:pt idx="94">
                  <c:v>340519.98047772388</c:v>
                </c:pt>
                <c:pt idx="95">
                  <c:v>351770.9643134487</c:v>
                </c:pt>
                <c:pt idx="96">
                  <c:v>349149.8445700584</c:v>
                </c:pt>
                <c:pt idx="97">
                  <c:v>366068.67275931081</c:v>
                </c:pt>
                <c:pt idx="98">
                  <c:v>357299.39222399797</c:v>
                </c:pt>
                <c:pt idx="99">
                  <c:v>365974.12492519035</c:v>
                </c:pt>
                <c:pt idx="100">
                  <c:v>321162.29900914629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CAD-4044-9B3A-6CFE37BDD9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2094632"/>
        <c:axId val="242091024"/>
      </c:lineChart>
      <c:catAx>
        <c:axId val="2420946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cs-CZ"/>
                  <a:t>Age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242091024"/>
        <c:crosses val="autoZero"/>
        <c:auto val="1"/>
        <c:lblAlgn val="ctr"/>
        <c:lblOffset val="100"/>
        <c:tickLblSkip val="5"/>
        <c:noMultiLvlLbl val="0"/>
      </c:catAx>
      <c:valAx>
        <c:axId val="2420910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242094632"/>
        <c:crosses val="autoZero"/>
        <c:crossBetween val="between"/>
        <c:dispUnits>
          <c:builtInUnit val="thousands"/>
          <c:dispUnitsLbl>
            <c:layout>
              <c:manualLayout>
                <c:xMode val="edge"/>
                <c:yMode val="edge"/>
                <c:x val="2.989320991364629E-3"/>
                <c:y val="0.35090268066908797"/>
              </c:manualLayout>
            </c:layout>
            <c:tx>
              <c:rich>
                <a:bodyPr rot="-540000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r>
                    <a:rPr lang="cs-CZ"/>
                    <a:t>CZK</a:t>
                  </a:r>
                  <a:r>
                    <a:rPr lang="cs-CZ" baseline="0"/>
                    <a:t> thousands</a:t>
                  </a:r>
                  <a:endParaRPr lang="cs-CZ"/>
                </a:p>
              </c:rich>
            </c:tx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7206622223014746E-3"/>
          <c:y val="0.88630977264450306"/>
          <c:w val="0.99227936702528019"/>
          <c:h val="0.1108258589123028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088052823774998"/>
          <c:y val="4.1666666666666664E-2"/>
          <c:w val="0.8607811720006795"/>
          <c:h val="0.85657407407407404"/>
        </c:manualLayout>
      </c:layout>
      <c:barChart>
        <c:barDir val="col"/>
        <c:grouping val="stacked"/>
        <c:varyColors val="0"/>
        <c:ser>
          <c:idx val="2"/>
          <c:order val="2"/>
          <c:tx>
            <c:strRef>
              <c:f>'C 2.1.2'!$A$85</c:f>
              <c:strCache>
                <c:ptCount val="1"/>
              </c:strCache>
            </c:strRef>
          </c:tx>
          <c:spPr>
            <a:solidFill>
              <a:schemeClr val="bg1">
                <a:lumMod val="85000"/>
                <a:alpha val="30000"/>
              </a:schemeClr>
            </a:solidFill>
            <a:ln>
              <a:noFill/>
            </a:ln>
            <a:effectLst/>
          </c:spPr>
          <c:invertIfNegative val="0"/>
          <c:cat>
            <c:numRef>
              <c:f>'C 2.1.2'!$B$2:$P$2</c:f>
              <c:numCache>
                <c:formatCode>General</c:formatCode>
                <c:ptCount val="1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'C 2.1.2'!$B$85:$P$85</c:f>
              <c:numCache>
                <c:formatCode>General</c:formatCode>
                <c:ptCount val="15"/>
                <c:pt idx="11">
                  <c:v>60</c:v>
                </c:pt>
                <c:pt idx="12">
                  <c:v>60</c:v>
                </c:pt>
                <c:pt idx="13">
                  <c:v>60</c:v>
                </c:pt>
                <c:pt idx="14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8C-4368-85D8-8121209D2F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353694552"/>
        <c:axId val="353694944"/>
      </c:barChart>
      <c:lineChart>
        <c:grouping val="standard"/>
        <c:varyColors val="0"/>
        <c:ser>
          <c:idx val="0"/>
          <c:order val="0"/>
          <c:tx>
            <c:strRef>
              <c:f>'C 2.1.2'!$A$3</c:f>
              <c:strCache>
                <c:ptCount val="1"/>
                <c:pt idx="0">
                  <c:v>General government debt adjusted pursuant to Section 13 of Act No. 23/2017 Coll. (% of GDP)</c:v>
                </c:pt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none"/>
          </c:marker>
          <c:cat>
            <c:numRef>
              <c:f>'C 2.1.2'!$B$2:$P$2</c:f>
              <c:numCache>
                <c:formatCode>General</c:formatCode>
                <c:ptCount val="1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'C 2.1.2'!$B$3:$P$3</c:f>
              <c:numCache>
                <c:formatCode>0.00</c:formatCode>
                <c:ptCount val="15"/>
                <c:pt idx="0">
                  <c:v>35.704172959047703</c:v>
                </c:pt>
                <c:pt idx="1">
                  <c:v>38.075986270856809</c:v>
                </c:pt>
                <c:pt idx="2">
                  <c:v>41.023770958582354</c:v>
                </c:pt>
                <c:pt idx="3">
                  <c:v>43.37863531836976</c:v>
                </c:pt>
                <c:pt idx="4">
                  <c:v>41.90279125845052</c:v>
                </c:pt>
                <c:pt idx="5">
                  <c:v>39.9</c:v>
                </c:pt>
                <c:pt idx="6">
                  <c:v>36.700000000000003</c:v>
                </c:pt>
                <c:pt idx="7">
                  <c:v>34.700000000000003</c:v>
                </c:pt>
                <c:pt idx="8">
                  <c:v>32.6</c:v>
                </c:pt>
                <c:pt idx="9">
                  <c:v>30.3</c:v>
                </c:pt>
                <c:pt idx="10">
                  <c:v>38.1</c:v>
                </c:pt>
                <c:pt idx="11">
                  <c:v>45.054097805327437</c:v>
                </c:pt>
                <c:pt idx="12" formatCode="General">
                  <c:v>48.608124379312152</c:v>
                </c:pt>
                <c:pt idx="13" formatCode="General">
                  <c:v>52.125879496548606</c:v>
                </c:pt>
                <c:pt idx="14" formatCode="General">
                  <c:v>55.373564666784794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D8C-4368-85D8-8121209D2F4A}"/>
            </c:ext>
          </c:extLst>
        </c:ser>
        <c:ser>
          <c:idx val="1"/>
          <c:order val="1"/>
          <c:tx>
            <c:strRef>
              <c:f>'C 2.1.2'!$A$4</c:f>
              <c:strCache>
                <c:ptCount val="1"/>
                <c:pt idx="0">
                  <c:v>Debt brake threshold under Act No. 23/2017 Coll. </c:v>
                </c:pt>
              </c:strCache>
            </c:strRef>
          </c:tx>
          <c:spPr>
            <a:ln w="2222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'C 2.1.2'!$B$2:$P$2</c:f>
              <c:numCache>
                <c:formatCode>General</c:formatCode>
                <c:ptCount val="1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'C 2.1.2'!$B$4:$P$4</c:f>
              <c:numCache>
                <c:formatCode>General</c:formatCode>
                <c:ptCount val="15"/>
                <c:pt idx="7" formatCode="0.00">
                  <c:v>55</c:v>
                </c:pt>
                <c:pt idx="8" formatCode="0.00">
                  <c:v>55</c:v>
                </c:pt>
                <c:pt idx="9" formatCode="0.00">
                  <c:v>55</c:v>
                </c:pt>
                <c:pt idx="10" formatCode="0.00">
                  <c:v>55</c:v>
                </c:pt>
                <c:pt idx="11" formatCode="0.00">
                  <c:v>55</c:v>
                </c:pt>
                <c:pt idx="12" formatCode="0.00">
                  <c:v>55</c:v>
                </c:pt>
                <c:pt idx="13" formatCode="0.00">
                  <c:v>55</c:v>
                </c:pt>
                <c:pt idx="14" formatCode="0.00">
                  <c:v>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D8C-4368-85D8-8121209D2F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3694552"/>
        <c:axId val="353694944"/>
      </c:lineChart>
      <c:catAx>
        <c:axId val="353694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353694944"/>
        <c:crosses val="autoZero"/>
        <c:auto val="1"/>
        <c:lblAlgn val="ctr"/>
        <c:lblOffset val="100"/>
        <c:noMultiLvlLbl val="0"/>
      </c:catAx>
      <c:valAx>
        <c:axId val="353694944"/>
        <c:scaling>
          <c:orientation val="minMax"/>
          <c:max val="60"/>
          <c:min val="2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% </a:t>
                </a:r>
                <a:r>
                  <a:rPr lang="cs-CZ"/>
                  <a:t>of</a:t>
                </a:r>
                <a:r>
                  <a:rPr lang="cs-CZ" baseline="0"/>
                  <a:t> GDP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3536945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8740157499999996" l="0.7" r="0.7" t="0.78740157499999996" header="0.3" footer="0.3"/>
    <c:pageSetup orientation="portrait"/>
  </c:printSettings>
  <c:userShapes r:id="rId3"/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6299043264753192E-2"/>
          <c:y val="2.0742369578384642E-2"/>
          <c:w val="0.8770174540682415"/>
          <c:h val="0.87263143110455677"/>
        </c:manualLayout>
      </c:layout>
      <c:barChart>
        <c:barDir val="col"/>
        <c:grouping val="clustered"/>
        <c:varyColors val="0"/>
        <c:ser>
          <c:idx val="3"/>
          <c:order val="3"/>
          <c:tx>
            <c:strRef>
              <c:f>'C 6.4.2'!$AD$2</c:f>
              <c:strCache>
                <c:ptCount val="1"/>
              </c:strCache>
            </c:strRef>
          </c:tx>
          <c:spPr>
            <a:solidFill>
              <a:schemeClr val="bg1">
                <a:lumMod val="85000"/>
                <a:alpha val="30000"/>
              </a:schemeClr>
            </a:solidFill>
            <a:ln>
              <a:noFill/>
            </a:ln>
            <a:effectLst/>
          </c:spPr>
          <c:invertIfNegative val="0"/>
          <c:cat>
            <c:strRef>
              <c:f>'C 6.4.2'!$A$3:$A$52</c:f>
              <c:strCache>
                <c:ptCount val="50"/>
                <c:pt idx="0">
                  <c:v>1900</c:v>
                </c:pt>
                <c:pt idx="1">
                  <c:v>1905</c:v>
                </c:pt>
                <c:pt idx="2">
                  <c:v>1910</c:v>
                </c:pt>
                <c:pt idx="3">
                  <c:v>1915</c:v>
                </c:pt>
                <c:pt idx="4">
                  <c:v>1920</c:v>
                </c:pt>
                <c:pt idx="5">
                  <c:v>1925</c:v>
                </c:pt>
                <c:pt idx="6">
                  <c:v>1930</c:v>
                </c:pt>
                <c:pt idx="7">
                  <c:v>1935</c:v>
                </c:pt>
                <c:pt idx="8">
                  <c:v>1940</c:v>
                </c:pt>
                <c:pt idx="9">
                  <c:v>1945</c:v>
                </c:pt>
                <c:pt idx="10">
                  <c:v>1950</c:v>
                </c:pt>
                <c:pt idx="11">
                  <c:v>1955</c:v>
                </c:pt>
                <c:pt idx="12">
                  <c:v>1960</c:v>
                </c:pt>
                <c:pt idx="13">
                  <c:v>1965</c:v>
                </c:pt>
                <c:pt idx="14">
                  <c:v>1970</c:v>
                </c:pt>
                <c:pt idx="15">
                  <c:v>1975</c:v>
                </c:pt>
                <c:pt idx="16">
                  <c:v>1980</c:v>
                </c:pt>
                <c:pt idx="17">
                  <c:v>1985</c:v>
                </c:pt>
                <c:pt idx="18">
                  <c:v>1990</c:v>
                </c:pt>
                <c:pt idx="19">
                  <c:v>1995</c:v>
                </c:pt>
                <c:pt idx="20">
                  <c:v>2000</c:v>
                </c:pt>
                <c:pt idx="21">
                  <c:v>2005</c:v>
                </c:pt>
                <c:pt idx="22">
                  <c:v>2010</c:v>
                </c:pt>
                <c:pt idx="23">
                  <c:v>2015</c:v>
                </c:pt>
                <c:pt idx="24">
                  <c:v>2020</c:v>
                </c:pt>
                <c:pt idx="25">
                  <c:v>2025</c:v>
                </c:pt>
                <c:pt idx="26">
                  <c:v>2030</c:v>
                </c:pt>
                <c:pt idx="27">
                  <c:v>2035</c:v>
                </c:pt>
                <c:pt idx="28">
                  <c:v>2040</c:v>
                </c:pt>
                <c:pt idx="29">
                  <c:v>2045</c:v>
                </c:pt>
                <c:pt idx="30">
                  <c:v>2050</c:v>
                </c:pt>
                <c:pt idx="31">
                  <c:v>2055</c:v>
                </c:pt>
                <c:pt idx="32">
                  <c:v>2060</c:v>
                </c:pt>
                <c:pt idx="33">
                  <c:v>2065</c:v>
                </c:pt>
                <c:pt idx="34">
                  <c:v>2070</c:v>
                </c:pt>
                <c:pt idx="35">
                  <c:v>2075</c:v>
                </c:pt>
                <c:pt idx="36">
                  <c:v>2080</c:v>
                </c:pt>
                <c:pt idx="37">
                  <c:v>2085</c:v>
                </c:pt>
                <c:pt idx="38">
                  <c:v>2090</c:v>
                </c:pt>
                <c:pt idx="39">
                  <c:v>2095</c:v>
                </c:pt>
                <c:pt idx="40">
                  <c:v>2100</c:v>
                </c:pt>
                <c:pt idx="41">
                  <c:v>2105</c:v>
                </c:pt>
                <c:pt idx="42">
                  <c:v>2110</c:v>
                </c:pt>
                <c:pt idx="43">
                  <c:v>2115</c:v>
                </c:pt>
                <c:pt idx="44">
                  <c:v>2120</c:v>
                </c:pt>
                <c:pt idx="45">
                  <c:v>2125</c:v>
                </c:pt>
                <c:pt idx="46">
                  <c:v>2130</c:v>
                </c:pt>
                <c:pt idx="47">
                  <c:v>2135</c:v>
                </c:pt>
                <c:pt idx="48">
                  <c:v>2140</c:v>
                </c:pt>
                <c:pt idx="49">
                  <c:v>2145</c:v>
                </c:pt>
              </c:strCache>
            </c:strRef>
          </c:cat>
          <c:val>
            <c:numRef>
              <c:f>'C 6.4.2'!$AD$3:$AD$52</c:f>
              <c:numCache>
                <c:formatCode>General</c:formatCode>
                <c:ptCount val="50"/>
                <c:pt idx="0">
                  <c:v>20000000</c:v>
                </c:pt>
                <c:pt idx="1">
                  <c:v>20000000</c:v>
                </c:pt>
                <c:pt idx="2">
                  <c:v>20000000</c:v>
                </c:pt>
                <c:pt idx="3">
                  <c:v>20000000</c:v>
                </c:pt>
                <c:pt idx="4">
                  <c:v>20000000</c:v>
                </c:pt>
                <c:pt idx="5">
                  <c:v>20000000</c:v>
                </c:pt>
                <c:pt idx="6">
                  <c:v>20000000</c:v>
                </c:pt>
                <c:pt idx="7">
                  <c:v>20000000</c:v>
                </c:pt>
                <c:pt idx="8">
                  <c:v>20000000</c:v>
                </c:pt>
                <c:pt idx="9">
                  <c:v>20000000</c:v>
                </c:pt>
                <c:pt idx="10">
                  <c:v>20000000</c:v>
                </c:pt>
                <c:pt idx="11">
                  <c:v>20000000</c:v>
                </c:pt>
                <c:pt idx="12">
                  <c:v>20000000</c:v>
                </c:pt>
                <c:pt idx="13">
                  <c:v>20000000</c:v>
                </c:pt>
                <c:pt idx="14">
                  <c:v>20000000</c:v>
                </c:pt>
                <c:pt idx="15">
                  <c:v>20000000</c:v>
                </c:pt>
                <c:pt idx="16">
                  <c:v>20000000</c:v>
                </c:pt>
                <c:pt idx="17">
                  <c:v>20000000</c:v>
                </c:pt>
                <c:pt idx="18">
                  <c:v>20000000</c:v>
                </c:pt>
                <c:pt idx="19">
                  <c:v>20000000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20000000</c:v>
                </c:pt>
                <c:pt idx="32">
                  <c:v>20000000</c:v>
                </c:pt>
                <c:pt idx="33">
                  <c:v>20000000</c:v>
                </c:pt>
                <c:pt idx="34">
                  <c:v>20000000</c:v>
                </c:pt>
                <c:pt idx="35">
                  <c:v>20000000</c:v>
                </c:pt>
                <c:pt idx="36">
                  <c:v>20000000</c:v>
                </c:pt>
                <c:pt idx="37">
                  <c:v>20000000</c:v>
                </c:pt>
                <c:pt idx="38">
                  <c:v>20000000</c:v>
                </c:pt>
                <c:pt idx="39">
                  <c:v>20000000</c:v>
                </c:pt>
                <c:pt idx="40">
                  <c:v>20000000</c:v>
                </c:pt>
                <c:pt idx="41">
                  <c:v>20000000</c:v>
                </c:pt>
                <c:pt idx="42">
                  <c:v>20000000</c:v>
                </c:pt>
                <c:pt idx="43">
                  <c:v>20000000</c:v>
                </c:pt>
                <c:pt idx="44">
                  <c:v>20000000</c:v>
                </c:pt>
                <c:pt idx="45">
                  <c:v>20000000</c:v>
                </c:pt>
                <c:pt idx="46">
                  <c:v>20000000</c:v>
                </c:pt>
                <c:pt idx="47">
                  <c:v>20000000</c:v>
                </c:pt>
                <c:pt idx="48">
                  <c:v>20000000</c:v>
                </c:pt>
                <c:pt idx="49">
                  <c:v>20000000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61-4F50-AA72-B47C448D1A8E}"/>
            </c:ext>
          </c:extLst>
        </c:ser>
        <c:ser>
          <c:idx val="4"/>
          <c:order val="4"/>
          <c:tx>
            <c:strRef>
              <c:f>'C 6.4.2'!$AE$2</c:f>
              <c:strCache>
                <c:ptCount val="1"/>
              </c:strCache>
            </c:strRef>
          </c:tx>
          <c:spPr>
            <a:solidFill>
              <a:schemeClr val="bg1">
                <a:lumMod val="85000"/>
                <a:alpha val="30000"/>
              </a:schemeClr>
            </a:solidFill>
            <a:ln>
              <a:noFill/>
            </a:ln>
            <a:effectLst/>
          </c:spPr>
          <c:invertIfNegative val="0"/>
          <c:cat>
            <c:strRef>
              <c:f>'C 6.4.2'!$A$3:$A$52</c:f>
              <c:strCache>
                <c:ptCount val="50"/>
                <c:pt idx="0">
                  <c:v>1900</c:v>
                </c:pt>
                <c:pt idx="1">
                  <c:v>1905</c:v>
                </c:pt>
                <c:pt idx="2">
                  <c:v>1910</c:v>
                </c:pt>
                <c:pt idx="3">
                  <c:v>1915</c:v>
                </c:pt>
                <c:pt idx="4">
                  <c:v>1920</c:v>
                </c:pt>
                <c:pt idx="5">
                  <c:v>1925</c:v>
                </c:pt>
                <c:pt idx="6">
                  <c:v>1930</c:v>
                </c:pt>
                <c:pt idx="7">
                  <c:v>1935</c:v>
                </c:pt>
                <c:pt idx="8">
                  <c:v>1940</c:v>
                </c:pt>
                <c:pt idx="9">
                  <c:v>1945</c:v>
                </c:pt>
                <c:pt idx="10">
                  <c:v>1950</c:v>
                </c:pt>
                <c:pt idx="11">
                  <c:v>1955</c:v>
                </c:pt>
                <c:pt idx="12">
                  <c:v>1960</c:v>
                </c:pt>
                <c:pt idx="13">
                  <c:v>1965</c:v>
                </c:pt>
                <c:pt idx="14">
                  <c:v>1970</c:v>
                </c:pt>
                <c:pt idx="15">
                  <c:v>1975</c:v>
                </c:pt>
                <c:pt idx="16">
                  <c:v>1980</c:v>
                </c:pt>
                <c:pt idx="17">
                  <c:v>1985</c:v>
                </c:pt>
                <c:pt idx="18">
                  <c:v>1990</c:v>
                </c:pt>
                <c:pt idx="19">
                  <c:v>1995</c:v>
                </c:pt>
                <c:pt idx="20">
                  <c:v>2000</c:v>
                </c:pt>
                <c:pt idx="21">
                  <c:v>2005</c:v>
                </c:pt>
                <c:pt idx="22">
                  <c:v>2010</c:v>
                </c:pt>
                <c:pt idx="23">
                  <c:v>2015</c:v>
                </c:pt>
                <c:pt idx="24">
                  <c:v>2020</c:v>
                </c:pt>
                <c:pt idx="25">
                  <c:v>2025</c:v>
                </c:pt>
                <c:pt idx="26">
                  <c:v>2030</c:v>
                </c:pt>
                <c:pt idx="27">
                  <c:v>2035</c:v>
                </c:pt>
                <c:pt idx="28">
                  <c:v>2040</c:v>
                </c:pt>
                <c:pt idx="29">
                  <c:v>2045</c:v>
                </c:pt>
                <c:pt idx="30">
                  <c:v>2050</c:v>
                </c:pt>
                <c:pt idx="31">
                  <c:v>2055</c:v>
                </c:pt>
                <c:pt idx="32">
                  <c:v>2060</c:v>
                </c:pt>
                <c:pt idx="33">
                  <c:v>2065</c:v>
                </c:pt>
                <c:pt idx="34">
                  <c:v>2070</c:v>
                </c:pt>
                <c:pt idx="35">
                  <c:v>2075</c:v>
                </c:pt>
                <c:pt idx="36">
                  <c:v>2080</c:v>
                </c:pt>
                <c:pt idx="37">
                  <c:v>2085</c:v>
                </c:pt>
                <c:pt idx="38">
                  <c:v>2090</c:v>
                </c:pt>
                <c:pt idx="39">
                  <c:v>2095</c:v>
                </c:pt>
                <c:pt idx="40">
                  <c:v>2100</c:v>
                </c:pt>
                <c:pt idx="41">
                  <c:v>2105</c:v>
                </c:pt>
                <c:pt idx="42">
                  <c:v>2110</c:v>
                </c:pt>
                <c:pt idx="43">
                  <c:v>2115</c:v>
                </c:pt>
                <c:pt idx="44">
                  <c:v>2120</c:v>
                </c:pt>
                <c:pt idx="45">
                  <c:v>2125</c:v>
                </c:pt>
                <c:pt idx="46">
                  <c:v>2130</c:v>
                </c:pt>
                <c:pt idx="47">
                  <c:v>2135</c:v>
                </c:pt>
                <c:pt idx="48">
                  <c:v>2140</c:v>
                </c:pt>
                <c:pt idx="49">
                  <c:v>2145</c:v>
                </c:pt>
              </c:strCache>
            </c:strRef>
          </c:cat>
          <c:val>
            <c:numRef>
              <c:f>'C 6.4.2'!$AE$3:$AE$52</c:f>
              <c:numCache>
                <c:formatCode>General</c:formatCode>
                <c:ptCount val="50"/>
                <c:pt idx="0">
                  <c:v>-50000000</c:v>
                </c:pt>
                <c:pt idx="1">
                  <c:v>-50000000</c:v>
                </c:pt>
                <c:pt idx="2">
                  <c:v>-50000000</c:v>
                </c:pt>
                <c:pt idx="3">
                  <c:v>-50000000</c:v>
                </c:pt>
                <c:pt idx="4">
                  <c:v>-50000000</c:v>
                </c:pt>
                <c:pt idx="5">
                  <c:v>-50000000</c:v>
                </c:pt>
                <c:pt idx="6">
                  <c:v>-50000000</c:v>
                </c:pt>
                <c:pt idx="7">
                  <c:v>-50000000</c:v>
                </c:pt>
                <c:pt idx="8">
                  <c:v>-50000000</c:v>
                </c:pt>
                <c:pt idx="9">
                  <c:v>-50000000</c:v>
                </c:pt>
                <c:pt idx="10">
                  <c:v>-50000000</c:v>
                </c:pt>
                <c:pt idx="11">
                  <c:v>-50000000</c:v>
                </c:pt>
                <c:pt idx="12">
                  <c:v>-50000000</c:v>
                </c:pt>
                <c:pt idx="13">
                  <c:v>-50000000</c:v>
                </c:pt>
                <c:pt idx="14">
                  <c:v>-50000000</c:v>
                </c:pt>
                <c:pt idx="15">
                  <c:v>-50000000</c:v>
                </c:pt>
                <c:pt idx="16">
                  <c:v>-50000000</c:v>
                </c:pt>
                <c:pt idx="17">
                  <c:v>-50000000</c:v>
                </c:pt>
                <c:pt idx="18">
                  <c:v>-50000000</c:v>
                </c:pt>
                <c:pt idx="19">
                  <c:v>-50000000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-50000000</c:v>
                </c:pt>
                <c:pt idx="32">
                  <c:v>-50000000</c:v>
                </c:pt>
                <c:pt idx="33">
                  <c:v>-50000000</c:v>
                </c:pt>
                <c:pt idx="34">
                  <c:v>-50000000</c:v>
                </c:pt>
                <c:pt idx="35">
                  <c:v>-50000000</c:v>
                </c:pt>
                <c:pt idx="36">
                  <c:v>-50000000</c:v>
                </c:pt>
                <c:pt idx="37">
                  <c:v>-50000000</c:v>
                </c:pt>
                <c:pt idx="38">
                  <c:v>-50000000</c:v>
                </c:pt>
                <c:pt idx="39">
                  <c:v>-50000000</c:v>
                </c:pt>
                <c:pt idx="40">
                  <c:v>-50000000</c:v>
                </c:pt>
                <c:pt idx="41">
                  <c:v>-50000000</c:v>
                </c:pt>
                <c:pt idx="42">
                  <c:v>-50000000</c:v>
                </c:pt>
                <c:pt idx="43">
                  <c:v>-50000000</c:v>
                </c:pt>
                <c:pt idx="44">
                  <c:v>-50000000</c:v>
                </c:pt>
                <c:pt idx="45">
                  <c:v>-50000000</c:v>
                </c:pt>
                <c:pt idx="46">
                  <c:v>-50000000</c:v>
                </c:pt>
                <c:pt idx="47">
                  <c:v>-50000000</c:v>
                </c:pt>
                <c:pt idx="48">
                  <c:v>-50000000</c:v>
                </c:pt>
                <c:pt idx="49">
                  <c:v>-50000000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B61-4F50-AA72-B47C448D1A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1250049880"/>
        <c:axId val="1250052832"/>
      </c:barChart>
      <c:lineChart>
        <c:grouping val="standard"/>
        <c:varyColors val="0"/>
        <c:ser>
          <c:idx val="0"/>
          <c:order val="0"/>
          <c:tx>
            <c:strRef>
              <c:f>'C 6.4.2'!$B$2</c:f>
              <c:strCache>
                <c:ptCount val="1"/>
                <c:pt idx="0">
                  <c:v>Receipts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 6.4.2'!$A$3:$A$52</c:f>
              <c:strCache>
                <c:ptCount val="50"/>
                <c:pt idx="0">
                  <c:v>1900</c:v>
                </c:pt>
                <c:pt idx="1">
                  <c:v>1905</c:v>
                </c:pt>
                <c:pt idx="2">
                  <c:v>1910</c:v>
                </c:pt>
                <c:pt idx="3">
                  <c:v>1915</c:v>
                </c:pt>
                <c:pt idx="4">
                  <c:v>1920</c:v>
                </c:pt>
                <c:pt idx="5">
                  <c:v>1925</c:v>
                </c:pt>
                <c:pt idx="6">
                  <c:v>1930</c:v>
                </c:pt>
                <c:pt idx="7">
                  <c:v>1935</c:v>
                </c:pt>
                <c:pt idx="8">
                  <c:v>1940</c:v>
                </c:pt>
                <c:pt idx="9">
                  <c:v>1945</c:v>
                </c:pt>
                <c:pt idx="10">
                  <c:v>1950</c:v>
                </c:pt>
                <c:pt idx="11">
                  <c:v>1955</c:v>
                </c:pt>
                <c:pt idx="12">
                  <c:v>1960</c:v>
                </c:pt>
                <c:pt idx="13">
                  <c:v>1965</c:v>
                </c:pt>
                <c:pt idx="14">
                  <c:v>1970</c:v>
                </c:pt>
                <c:pt idx="15">
                  <c:v>1975</c:v>
                </c:pt>
                <c:pt idx="16">
                  <c:v>1980</c:v>
                </c:pt>
                <c:pt idx="17">
                  <c:v>1985</c:v>
                </c:pt>
                <c:pt idx="18">
                  <c:v>1990</c:v>
                </c:pt>
                <c:pt idx="19">
                  <c:v>1995</c:v>
                </c:pt>
                <c:pt idx="20">
                  <c:v>2000</c:v>
                </c:pt>
                <c:pt idx="21">
                  <c:v>2005</c:v>
                </c:pt>
                <c:pt idx="22">
                  <c:v>2010</c:v>
                </c:pt>
                <c:pt idx="23">
                  <c:v>2015</c:v>
                </c:pt>
                <c:pt idx="24">
                  <c:v>2020</c:v>
                </c:pt>
                <c:pt idx="25">
                  <c:v>2025</c:v>
                </c:pt>
                <c:pt idx="26">
                  <c:v>2030</c:v>
                </c:pt>
                <c:pt idx="27">
                  <c:v>2035</c:v>
                </c:pt>
                <c:pt idx="28">
                  <c:v>2040</c:v>
                </c:pt>
                <c:pt idx="29">
                  <c:v>2045</c:v>
                </c:pt>
                <c:pt idx="30">
                  <c:v>2050</c:v>
                </c:pt>
                <c:pt idx="31">
                  <c:v>2055</c:v>
                </c:pt>
                <c:pt idx="32">
                  <c:v>2060</c:v>
                </c:pt>
                <c:pt idx="33">
                  <c:v>2065</c:v>
                </c:pt>
                <c:pt idx="34">
                  <c:v>2070</c:v>
                </c:pt>
                <c:pt idx="35">
                  <c:v>2075</c:v>
                </c:pt>
                <c:pt idx="36">
                  <c:v>2080</c:v>
                </c:pt>
                <c:pt idx="37">
                  <c:v>2085</c:v>
                </c:pt>
                <c:pt idx="38">
                  <c:v>2090</c:v>
                </c:pt>
                <c:pt idx="39">
                  <c:v>2095</c:v>
                </c:pt>
                <c:pt idx="40">
                  <c:v>2100</c:v>
                </c:pt>
                <c:pt idx="41">
                  <c:v>2105</c:v>
                </c:pt>
                <c:pt idx="42">
                  <c:v>2110</c:v>
                </c:pt>
                <c:pt idx="43">
                  <c:v>2115</c:v>
                </c:pt>
                <c:pt idx="44">
                  <c:v>2120</c:v>
                </c:pt>
                <c:pt idx="45">
                  <c:v>2125</c:v>
                </c:pt>
                <c:pt idx="46">
                  <c:v>2130</c:v>
                </c:pt>
                <c:pt idx="47">
                  <c:v>2135</c:v>
                </c:pt>
                <c:pt idx="48">
                  <c:v>2140</c:v>
                </c:pt>
                <c:pt idx="49">
                  <c:v>2145</c:v>
                </c:pt>
              </c:strCache>
            </c:strRef>
          </c:cat>
          <c:val>
            <c:numRef>
              <c:f>'C 6.4.2'!$B$3:$B$52</c:f>
              <c:numCache>
                <c:formatCode>#,##0_ ;\-#,##0\ </c:formatCode>
                <c:ptCount val="50"/>
                <c:pt idx="0">
                  <c:v>1534.0258635833791</c:v>
                </c:pt>
                <c:pt idx="1">
                  <c:v>17263.232184527005</c:v>
                </c:pt>
                <c:pt idx="2">
                  <c:v>89129.896217932517</c:v>
                </c:pt>
                <c:pt idx="3">
                  <c:v>158563.65021063929</c:v>
                </c:pt>
                <c:pt idx="4">
                  <c:v>617949.69056349131</c:v>
                </c:pt>
                <c:pt idx="5">
                  <c:v>1076444.5734598641</c:v>
                </c:pt>
                <c:pt idx="6">
                  <c:v>1583409.7073722358</c:v>
                </c:pt>
                <c:pt idx="7">
                  <c:v>1999501.2004834434</c:v>
                </c:pt>
                <c:pt idx="8">
                  <c:v>3111736.0515943808</c:v>
                </c:pt>
                <c:pt idx="9">
                  <c:v>4441094.6017595939</c:v>
                </c:pt>
                <c:pt idx="10">
                  <c:v>5075422.2602174133</c:v>
                </c:pt>
                <c:pt idx="11">
                  <c:v>5191907.3784499001</c:v>
                </c:pt>
                <c:pt idx="12">
                  <c:v>5152114.2732300274</c:v>
                </c:pt>
                <c:pt idx="13">
                  <c:v>5742643.6238976046</c:v>
                </c:pt>
                <c:pt idx="14">
                  <c:v>7047248.7881218959</c:v>
                </c:pt>
                <c:pt idx="15">
                  <c:v>9003344.5912976861</c:v>
                </c:pt>
                <c:pt idx="16">
                  <c:v>9235806.4050084595</c:v>
                </c:pt>
                <c:pt idx="17">
                  <c:v>9288146.8008047026</c:v>
                </c:pt>
                <c:pt idx="18">
                  <c:v>9655385.436577037</c:v>
                </c:pt>
                <c:pt idx="19">
                  <c:v>8821596.4052033685</c:v>
                </c:pt>
                <c:pt idx="20">
                  <c:v>8930228.8920028061</c:v>
                </c:pt>
                <c:pt idx="21">
                  <c:v>10763944.307314031</c:v>
                </c:pt>
                <c:pt idx="22">
                  <c:v>11967118.073423073</c:v>
                </c:pt>
                <c:pt idx="23">
                  <c:v>12697660.577849545</c:v>
                </c:pt>
                <c:pt idx="24">
                  <c:v>13056246.185575679</c:v>
                </c:pt>
                <c:pt idx="25">
                  <c:v>12761570.000310969</c:v>
                </c:pt>
                <c:pt idx="26">
                  <c:v>12720753.047282761</c:v>
                </c:pt>
                <c:pt idx="27">
                  <c:v>13477878.408872208</c:v>
                </c:pt>
                <c:pt idx="28">
                  <c:v>14595593.156699376</c:v>
                </c:pt>
                <c:pt idx="29">
                  <c:v>15349560.701770727</c:v>
                </c:pt>
                <c:pt idx="30">
                  <c:v>15510580.304280536</c:v>
                </c:pt>
                <c:pt idx="31">
                  <c:v>14907435.760100195</c:v>
                </c:pt>
                <c:pt idx="32">
                  <c:v>13787196.97155383</c:v>
                </c:pt>
                <c:pt idx="33">
                  <c:v>12552701.38591557</c:v>
                </c:pt>
                <c:pt idx="34">
                  <c:v>11303185.775596911</c:v>
                </c:pt>
                <c:pt idx="35">
                  <c:v>9858451.5130831152</c:v>
                </c:pt>
                <c:pt idx="36">
                  <c:v>8189036.7747160094</c:v>
                </c:pt>
                <c:pt idx="37">
                  <c:v>6556028.1005198695</c:v>
                </c:pt>
                <c:pt idx="38">
                  <c:v>5487227.716766661</c:v>
                </c:pt>
                <c:pt idx="39">
                  <c:v>5097117.4771706909</c:v>
                </c:pt>
                <c:pt idx="40">
                  <c:v>4911199.9177945219</c:v>
                </c:pt>
                <c:pt idx="41">
                  <c:v>4789978.7926370045</c:v>
                </c:pt>
                <c:pt idx="42">
                  <c:v>4660563.9327283641</c:v>
                </c:pt>
                <c:pt idx="43">
                  <c:v>4514762.8830286553</c:v>
                </c:pt>
                <c:pt idx="44">
                  <c:v>4366118.1632490689</c:v>
                </c:pt>
                <c:pt idx="45">
                  <c:v>4173821.4115422666</c:v>
                </c:pt>
                <c:pt idx="46">
                  <c:v>3735093.1905575958</c:v>
                </c:pt>
                <c:pt idx="47">
                  <c:v>2977210.431774932</c:v>
                </c:pt>
                <c:pt idx="48">
                  <c:v>2223563.3018426714</c:v>
                </c:pt>
                <c:pt idx="49">
                  <c:v>1415814.4166110069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B61-4F50-AA72-B47C448D1A8E}"/>
            </c:ext>
          </c:extLst>
        </c:ser>
        <c:ser>
          <c:idx val="1"/>
          <c:order val="1"/>
          <c:tx>
            <c:strRef>
              <c:f>'C 6.4.2'!$C$2</c:f>
              <c:strCache>
                <c:ptCount val="1"/>
                <c:pt idx="0">
                  <c:v>Payments</c:v>
                </c:pt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none"/>
          </c:marker>
          <c:cat>
            <c:strRef>
              <c:f>'C 6.4.2'!$A$3:$A$52</c:f>
              <c:strCache>
                <c:ptCount val="50"/>
                <c:pt idx="0">
                  <c:v>1900</c:v>
                </c:pt>
                <c:pt idx="1">
                  <c:v>1905</c:v>
                </c:pt>
                <c:pt idx="2">
                  <c:v>1910</c:v>
                </c:pt>
                <c:pt idx="3">
                  <c:v>1915</c:v>
                </c:pt>
                <c:pt idx="4">
                  <c:v>1920</c:v>
                </c:pt>
                <c:pt idx="5">
                  <c:v>1925</c:v>
                </c:pt>
                <c:pt idx="6">
                  <c:v>1930</c:v>
                </c:pt>
                <c:pt idx="7">
                  <c:v>1935</c:v>
                </c:pt>
                <c:pt idx="8">
                  <c:v>1940</c:v>
                </c:pt>
                <c:pt idx="9">
                  <c:v>1945</c:v>
                </c:pt>
                <c:pt idx="10">
                  <c:v>1950</c:v>
                </c:pt>
                <c:pt idx="11">
                  <c:v>1955</c:v>
                </c:pt>
                <c:pt idx="12">
                  <c:v>1960</c:v>
                </c:pt>
                <c:pt idx="13">
                  <c:v>1965</c:v>
                </c:pt>
                <c:pt idx="14">
                  <c:v>1970</c:v>
                </c:pt>
                <c:pt idx="15">
                  <c:v>1975</c:v>
                </c:pt>
                <c:pt idx="16">
                  <c:v>1980</c:v>
                </c:pt>
                <c:pt idx="17">
                  <c:v>1985</c:v>
                </c:pt>
                <c:pt idx="18">
                  <c:v>1990</c:v>
                </c:pt>
                <c:pt idx="19">
                  <c:v>1995</c:v>
                </c:pt>
                <c:pt idx="20">
                  <c:v>2000</c:v>
                </c:pt>
                <c:pt idx="21">
                  <c:v>2005</c:v>
                </c:pt>
                <c:pt idx="22">
                  <c:v>2010</c:v>
                </c:pt>
                <c:pt idx="23">
                  <c:v>2015</c:v>
                </c:pt>
                <c:pt idx="24">
                  <c:v>2020</c:v>
                </c:pt>
                <c:pt idx="25">
                  <c:v>2025</c:v>
                </c:pt>
                <c:pt idx="26">
                  <c:v>2030</c:v>
                </c:pt>
                <c:pt idx="27">
                  <c:v>2035</c:v>
                </c:pt>
                <c:pt idx="28">
                  <c:v>2040</c:v>
                </c:pt>
                <c:pt idx="29">
                  <c:v>2045</c:v>
                </c:pt>
                <c:pt idx="30">
                  <c:v>2050</c:v>
                </c:pt>
                <c:pt idx="31">
                  <c:v>2055</c:v>
                </c:pt>
                <c:pt idx="32">
                  <c:v>2060</c:v>
                </c:pt>
                <c:pt idx="33">
                  <c:v>2065</c:v>
                </c:pt>
                <c:pt idx="34">
                  <c:v>2070</c:v>
                </c:pt>
                <c:pt idx="35">
                  <c:v>2075</c:v>
                </c:pt>
                <c:pt idx="36">
                  <c:v>2080</c:v>
                </c:pt>
                <c:pt idx="37">
                  <c:v>2085</c:v>
                </c:pt>
                <c:pt idx="38">
                  <c:v>2090</c:v>
                </c:pt>
                <c:pt idx="39">
                  <c:v>2095</c:v>
                </c:pt>
                <c:pt idx="40">
                  <c:v>2100</c:v>
                </c:pt>
                <c:pt idx="41">
                  <c:v>2105</c:v>
                </c:pt>
                <c:pt idx="42">
                  <c:v>2110</c:v>
                </c:pt>
                <c:pt idx="43">
                  <c:v>2115</c:v>
                </c:pt>
                <c:pt idx="44">
                  <c:v>2120</c:v>
                </c:pt>
                <c:pt idx="45">
                  <c:v>2125</c:v>
                </c:pt>
                <c:pt idx="46">
                  <c:v>2130</c:v>
                </c:pt>
                <c:pt idx="47">
                  <c:v>2135</c:v>
                </c:pt>
                <c:pt idx="48">
                  <c:v>2140</c:v>
                </c:pt>
                <c:pt idx="49">
                  <c:v>2145</c:v>
                </c:pt>
              </c:strCache>
            </c:strRef>
          </c:cat>
          <c:val>
            <c:numRef>
              <c:f>'C 6.4.2'!$C$3:$C$52</c:f>
              <c:numCache>
                <c:formatCode>#,##0_ ;\-#,##0\ </c:formatCode>
                <c:ptCount val="5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8538.6394196109359</c:v>
                </c:pt>
                <c:pt idx="6">
                  <c:v>26492.634680192685</c:v>
                </c:pt>
                <c:pt idx="7">
                  <c:v>60841.562629395754</c:v>
                </c:pt>
                <c:pt idx="8">
                  <c:v>282731.34362818563</c:v>
                </c:pt>
                <c:pt idx="9">
                  <c:v>912475.71134009329</c:v>
                </c:pt>
                <c:pt idx="10">
                  <c:v>1615594.9861411906</c:v>
                </c:pt>
                <c:pt idx="11">
                  <c:v>2337356.2998350244</c:v>
                </c:pt>
                <c:pt idx="12">
                  <c:v>2796297.563827476</c:v>
                </c:pt>
                <c:pt idx="13">
                  <c:v>3696028.2354536564</c:v>
                </c:pt>
                <c:pt idx="14">
                  <c:v>4946694.1722016577</c:v>
                </c:pt>
                <c:pt idx="15">
                  <c:v>6670216.5936624622</c:v>
                </c:pt>
                <c:pt idx="16">
                  <c:v>6095406.5968685979</c:v>
                </c:pt>
                <c:pt idx="17">
                  <c:v>6064333.3435204122</c:v>
                </c:pt>
                <c:pt idx="18">
                  <c:v>6142393.3779843263</c:v>
                </c:pt>
                <c:pt idx="19">
                  <c:v>5172159.8360549249</c:v>
                </c:pt>
                <c:pt idx="20">
                  <c:v>5349995.3555759061</c:v>
                </c:pt>
                <c:pt idx="21">
                  <c:v>6544133.8506868351</c:v>
                </c:pt>
                <c:pt idx="22">
                  <c:v>7109623.6911596637</c:v>
                </c:pt>
                <c:pt idx="23">
                  <c:v>7458834.7653894369</c:v>
                </c:pt>
                <c:pt idx="24">
                  <c:v>7535607.2819131678</c:v>
                </c:pt>
                <c:pt idx="25">
                  <c:v>7290153.081739638</c:v>
                </c:pt>
                <c:pt idx="26">
                  <c:v>7346550.8721256936</c:v>
                </c:pt>
                <c:pt idx="27">
                  <c:v>7912096.1805691486</c:v>
                </c:pt>
                <c:pt idx="28">
                  <c:v>8602220.9694586825</c:v>
                </c:pt>
                <c:pt idx="29">
                  <c:v>8981748.6404919773</c:v>
                </c:pt>
                <c:pt idx="30">
                  <c:v>9122286.6642411202</c:v>
                </c:pt>
                <c:pt idx="31">
                  <c:v>9104313.1798338257</c:v>
                </c:pt>
                <c:pt idx="32">
                  <c:v>9182953.6833746843</c:v>
                </c:pt>
                <c:pt idx="33">
                  <c:v>9528432.3333786279</c:v>
                </c:pt>
                <c:pt idx="34">
                  <c:v>10032698.901065307</c:v>
                </c:pt>
                <c:pt idx="35">
                  <c:v>10395315.076631274</c:v>
                </c:pt>
                <c:pt idx="36">
                  <c:v>10443137.610093981</c:v>
                </c:pt>
                <c:pt idx="37">
                  <c:v>10198015.77105052</c:v>
                </c:pt>
                <c:pt idx="38">
                  <c:v>9375098.5720022079</c:v>
                </c:pt>
                <c:pt idx="39">
                  <c:v>8216090.9464668427</c:v>
                </c:pt>
                <c:pt idx="40">
                  <c:v>6932808.6575831417</c:v>
                </c:pt>
                <c:pt idx="41">
                  <c:v>5506853.6748073474</c:v>
                </c:pt>
                <c:pt idx="42">
                  <c:v>4005651.7999329697</c:v>
                </c:pt>
                <c:pt idx="43">
                  <c:v>2579248.3057256453</c:v>
                </c:pt>
                <c:pt idx="44">
                  <c:v>1345843.9721199167</c:v>
                </c:pt>
                <c:pt idx="45">
                  <c:v>402306.46638656151</c:v>
                </c:pt>
                <c:pt idx="46">
                  <c:v>29243.497378189746</c:v>
                </c:pt>
                <c:pt idx="47">
                  <c:v>249.83376827526294</c:v>
                </c:pt>
                <c:pt idx="48">
                  <c:v>0</c:v>
                </c:pt>
                <c:pt idx="4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B61-4F50-AA72-B47C448D1A8E}"/>
            </c:ext>
          </c:extLst>
        </c:ser>
        <c:ser>
          <c:idx val="2"/>
          <c:order val="2"/>
          <c:tx>
            <c:strRef>
              <c:f>'C 6.4.2'!$D$2</c:f>
              <c:strCache>
                <c:ptCount val="1"/>
                <c:pt idx="0">
                  <c:v>Net receipts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 6.4.2'!$A$3:$A$52</c:f>
              <c:strCache>
                <c:ptCount val="50"/>
                <c:pt idx="0">
                  <c:v>1900</c:v>
                </c:pt>
                <c:pt idx="1">
                  <c:v>1905</c:v>
                </c:pt>
                <c:pt idx="2">
                  <c:v>1910</c:v>
                </c:pt>
                <c:pt idx="3">
                  <c:v>1915</c:v>
                </c:pt>
                <c:pt idx="4">
                  <c:v>1920</c:v>
                </c:pt>
                <c:pt idx="5">
                  <c:v>1925</c:v>
                </c:pt>
                <c:pt idx="6">
                  <c:v>1930</c:v>
                </c:pt>
                <c:pt idx="7">
                  <c:v>1935</c:v>
                </c:pt>
                <c:pt idx="8">
                  <c:v>1940</c:v>
                </c:pt>
                <c:pt idx="9">
                  <c:v>1945</c:v>
                </c:pt>
                <c:pt idx="10">
                  <c:v>1950</c:v>
                </c:pt>
                <c:pt idx="11">
                  <c:v>1955</c:v>
                </c:pt>
                <c:pt idx="12">
                  <c:v>1960</c:v>
                </c:pt>
                <c:pt idx="13">
                  <c:v>1965</c:v>
                </c:pt>
                <c:pt idx="14">
                  <c:v>1970</c:v>
                </c:pt>
                <c:pt idx="15">
                  <c:v>1975</c:v>
                </c:pt>
                <c:pt idx="16">
                  <c:v>1980</c:v>
                </c:pt>
                <c:pt idx="17">
                  <c:v>1985</c:v>
                </c:pt>
                <c:pt idx="18">
                  <c:v>1990</c:v>
                </c:pt>
                <c:pt idx="19">
                  <c:v>1995</c:v>
                </c:pt>
                <c:pt idx="20">
                  <c:v>2000</c:v>
                </c:pt>
                <c:pt idx="21">
                  <c:v>2005</c:v>
                </c:pt>
                <c:pt idx="22">
                  <c:v>2010</c:v>
                </c:pt>
                <c:pt idx="23">
                  <c:v>2015</c:v>
                </c:pt>
                <c:pt idx="24">
                  <c:v>2020</c:v>
                </c:pt>
                <c:pt idx="25">
                  <c:v>2025</c:v>
                </c:pt>
                <c:pt idx="26">
                  <c:v>2030</c:v>
                </c:pt>
                <c:pt idx="27">
                  <c:v>2035</c:v>
                </c:pt>
                <c:pt idx="28">
                  <c:v>2040</c:v>
                </c:pt>
                <c:pt idx="29">
                  <c:v>2045</c:v>
                </c:pt>
                <c:pt idx="30">
                  <c:v>2050</c:v>
                </c:pt>
                <c:pt idx="31">
                  <c:v>2055</c:v>
                </c:pt>
                <c:pt idx="32">
                  <c:v>2060</c:v>
                </c:pt>
                <c:pt idx="33">
                  <c:v>2065</c:v>
                </c:pt>
                <c:pt idx="34">
                  <c:v>2070</c:v>
                </c:pt>
                <c:pt idx="35">
                  <c:v>2075</c:v>
                </c:pt>
                <c:pt idx="36">
                  <c:v>2080</c:v>
                </c:pt>
                <c:pt idx="37">
                  <c:v>2085</c:v>
                </c:pt>
                <c:pt idx="38">
                  <c:v>2090</c:v>
                </c:pt>
                <c:pt idx="39">
                  <c:v>2095</c:v>
                </c:pt>
                <c:pt idx="40">
                  <c:v>2100</c:v>
                </c:pt>
                <c:pt idx="41">
                  <c:v>2105</c:v>
                </c:pt>
                <c:pt idx="42">
                  <c:v>2110</c:v>
                </c:pt>
                <c:pt idx="43">
                  <c:v>2115</c:v>
                </c:pt>
                <c:pt idx="44">
                  <c:v>2120</c:v>
                </c:pt>
                <c:pt idx="45">
                  <c:v>2125</c:v>
                </c:pt>
                <c:pt idx="46">
                  <c:v>2130</c:v>
                </c:pt>
                <c:pt idx="47">
                  <c:v>2135</c:v>
                </c:pt>
                <c:pt idx="48">
                  <c:v>2140</c:v>
                </c:pt>
                <c:pt idx="49">
                  <c:v>2145</c:v>
                </c:pt>
              </c:strCache>
            </c:strRef>
          </c:cat>
          <c:val>
            <c:numRef>
              <c:f>'C 6.4.2'!$D$3:$D$52</c:f>
              <c:numCache>
                <c:formatCode>#,##0_ ;\-#,##0\ </c:formatCode>
                <c:ptCount val="50"/>
                <c:pt idx="0">
                  <c:v>1534.0258635833791</c:v>
                </c:pt>
                <c:pt idx="1">
                  <c:v>17263.232184527005</c:v>
                </c:pt>
                <c:pt idx="2">
                  <c:v>89129.896217932517</c:v>
                </c:pt>
                <c:pt idx="3">
                  <c:v>158563.65021063929</c:v>
                </c:pt>
                <c:pt idx="4">
                  <c:v>617949.69056349131</c:v>
                </c:pt>
                <c:pt idx="5">
                  <c:v>1067905.9340402533</c:v>
                </c:pt>
                <c:pt idx="6">
                  <c:v>1556917.0726920429</c:v>
                </c:pt>
                <c:pt idx="7">
                  <c:v>1938659.6378540476</c:v>
                </c:pt>
                <c:pt idx="8">
                  <c:v>2829004.7079661954</c:v>
                </c:pt>
                <c:pt idx="9">
                  <c:v>3528618.8904195004</c:v>
                </c:pt>
                <c:pt idx="10">
                  <c:v>3459827.2740762201</c:v>
                </c:pt>
                <c:pt idx="11">
                  <c:v>2854551.0786148771</c:v>
                </c:pt>
                <c:pt idx="12">
                  <c:v>2355816.7094025533</c:v>
                </c:pt>
                <c:pt idx="13">
                  <c:v>2046615.3884439494</c:v>
                </c:pt>
                <c:pt idx="14">
                  <c:v>2100554.6159202429</c:v>
                </c:pt>
                <c:pt idx="15">
                  <c:v>2333127.997635222</c:v>
                </c:pt>
                <c:pt idx="16">
                  <c:v>3140399.8081398578</c:v>
                </c:pt>
                <c:pt idx="17">
                  <c:v>3223813.4572842899</c:v>
                </c:pt>
                <c:pt idx="18">
                  <c:v>3512992.0585927116</c:v>
                </c:pt>
                <c:pt idx="19">
                  <c:v>3649436.569148439</c:v>
                </c:pt>
                <c:pt idx="20">
                  <c:v>3580233.5364268995</c:v>
                </c:pt>
                <c:pt idx="21">
                  <c:v>4219810.4566271994</c:v>
                </c:pt>
                <c:pt idx="22">
                  <c:v>4857494.3822634062</c:v>
                </c:pt>
                <c:pt idx="23">
                  <c:v>5238825.8124601096</c:v>
                </c:pt>
                <c:pt idx="24">
                  <c:v>5520638.9036625186</c:v>
                </c:pt>
                <c:pt idx="25">
                  <c:v>5471416.9185713315</c:v>
                </c:pt>
                <c:pt idx="26">
                  <c:v>5374202.1751570692</c:v>
                </c:pt>
                <c:pt idx="27">
                  <c:v>5565782.2283030599</c:v>
                </c:pt>
                <c:pt idx="28">
                  <c:v>5993372.18724069</c:v>
                </c:pt>
                <c:pt idx="29">
                  <c:v>6367812.0612787511</c:v>
                </c:pt>
                <c:pt idx="30">
                  <c:v>6388293.6400394179</c:v>
                </c:pt>
                <c:pt idx="31">
                  <c:v>5803122.5802663714</c:v>
                </c:pt>
                <c:pt idx="32">
                  <c:v>4604243.2881791508</c:v>
                </c:pt>
                <c:pt idx="33">
                  <c:v>3024269.0525369435</c:v>
                </c:pt>
                <c:pt idx="34">
                  <c:v>1270486.8745316023</c:v>
                </c:pt>
                <c:pt idx="35">
                  <c:v>-536863.56354815396</c:v>
                </c:pt>
                <c:pt idx="36">
                  <c:v>-2254100.8353779749</c:v>
                </c:pt>
                <c:pt idx="37">
                  <c:v>-3641987.670530655</c:v>
                </c:pt>
                <c:pt idx="38">
                  <c:v>-3887870.8552355468</c:v>
                </c:pt>
                <c:pt idx="39">
                  <c:v>-3118973.4692961527</c:v>
                </c:pt>
                <c:pt idx="40">
                  <c:v>-2021608.7397886217</c:v>
                </c:pt>
                <c:pt idx="41">
                  <c:v>-716874.88217034261</c:v>
                </c:pt>
                <c:pt idx="42">
                  <c:v>654912.1327953937</c:v>
                </c:pt>
                <c:pt idx="43">
                  <c:v>1935514.5773030098</c:v>
                </c:pt>
                <c:pt idx="44">
                  <c:v>3020274.1911291527</c:v>
                </c:pt>
                <c:pt idx="45">
                  <c:v>3771514.9451557049</c:v>
                </c:pt>
                <c:pt idx="46">
                  <c:v>3705849.6931794053</c:v>
                </c:pt>
                <c:pt idx="47">
                  <c:v>2976960.5980066564</c:v>
                </c:pt>
                <c:pt idx="48">
                  <c:v>2223563.3018426714</c:v>
                </c:pt>
                <c:pt idx="49">
                  <c:v>1415814.4166110069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B61-4F50-AA72-B47C448D1A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50049880"/>
        <c:axId val="1250052832"/>
      </c:lineChart>
      <c:catAx>
        <c:axId val="1250049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250052832"/>
        <c:crosses val="autoZero"/>
        <c:auto val="1"/>
        <c:lblAlgn val="ctr"/>
        <c:lblOffset val="100"/>
        <c:tickLblSkip val="4"/>
        <c:noMultiLvlLbl val="0"/>
      </c:catAx>
      <c:valAx>
        <c:axId val="1250052832"/>
        <c:scaling>
          <c:orientation val="minMax"/>
          <c:max val="20000000"/>
          <c:min val="-5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250049880"/>
        <c:crosses val="autoZero"/>
        <c:crossBetween val="midCat"/>
        <c:dispUnits>
          <c:builtInUnit val="thousands"/>
          <c:dispUnitsLbl>
            <c:layout>
              <c:manualLayout>
                <c:xMode val="edge"/>
                <c:yMode val="edge"/>
                <c:x val="0"/>
                <c:y val="0.37600432298903813"/>
              </c:manualLayout>
            </c:layout>
            <c:tx>
              <c:rich>
                <a:bodyPr rot="-540000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r>
                    <a:rPr lang="cs-CZ"/>
                    <a:t>CZK</a:t>
                  </a:r>
                  <a:r>
                    <a:rPr lang="cs-CZ" baseline="0"/>
                    <a:t> billions</a:t>
                  </a:r>
                  <a:endParaRPr lang="cs-CZ"/>
                </a:p>
              </c:rich>
            </c:tx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layout>
        <c:manualLayout>
          <c:xMode val="edge"/>
          <c:yMode val="edge"/>
          <c:x val="0.29461654389975445"/>
          <c:y val="0.94489736748022779"/>
          <c:w val="0.41936906273812546"/>
          <c:h val="5.51026325197722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1237396607839041E-2"/>
          <c:y val="2.4781230504645164E-2"/>
          <c:w val="0.88223135509315254"/>
          <c:h val="0.77578073621158528"/>
        </c:manualLayout>
      </c:layout>
      <c:barChart>
        <c:barDir val="col"/>
        <c:grouping val="clustered"/>
        <c:varyColors val="0"/>
        <c:ser>
          <c:idx val="4"/>
          <c:order val="4"/>
          <c:tx>
            <c:strRef>
              <c:f>'C 6.4.3'!$A$7</c:f>
              <c:strCache>
                <c:ptCount val="1"/>
              </c:strCache>
            </c:strRef>
          </c:tx>
          <c:spPr>
            <a:solidFill>
              <a:schemeClr val="bg1">
                <a:lumMod val="85000"/>
                <a:alpha val="30000"/>
              </a:schemeClr>
            </a:solidFill>
            <a:ln>
              <a:noFill/>
            </a:ln>
            <a:effectLst/>
          </c:spPr>
          <c:invertIfNegative val="0"/>
          <c:cat>
            <c:strRef>
              <c:f>'C 6.4.3'!$B$2:$AY$2</c:f>
              <c:strCache>
                <c:ptCount val="50"/>
                <c:pt idx="0">
                  <c:v>1900</c:v>
                </c:pt>
                <c:pt idx="1">
                  <c:v>1905</c:v>
                </c:pt>
                <c:pt idx="2">
                  <c:v>1910</c:v>
                </c:pt>
                <c:pt idx="3">
                  <c:v>1915</c:v>
                </c:pt>
                <c:pt idx="4">
                  <c:v>1920</c:v>
                </c:pt>
                <c:pt idx="5">
                  <c:v>1925</c:v>
                </c:pt>
                <c:pt idx="6">
                  <c:v>1930</c:v>
                </c:pt>
                <c:pt idx="7">
                  <c:v>1935</c:v>
                </c:pt>
                <c:pt idx="8">
                  <c:v>1940</c:v>
                </c:pt>
                <c:pt idx="9">
                  <c:v>1945</c:v>
                </c:pt>
                <c:pt idx="10">
                  <c:v>1950</c:v>
                </c:pt>
                <c:pt idx="11">
                  <c:v>1955</c:v>
                </c:pt>
                <c:pt idx="12">
                  <c:v>1960</c:v>
                </c:pt>
                <c:pt idx="13">
                  <c:v>1965</c:v>
                </c:pt>
                <c:pt idx="14">
                  <c:v>1970</c:v>
                </c:pt>
                <c:pt idx="15">
                  <c:v>1975</c:v>
                </c:pt>
                <c:pt idx="16">
                  <c:v>1980</c:v>
                </c:pt>
                <c:pt idx="17">
                  <c:v>1985</c:v>
                </c:pt>
                <c:pt idx="18">
                  <c:v>1990</c:v>
                </c:pt>
                <c:pt idx="19">
                  <c:v>1995</c:v>
                </c:pt>
                <c:pt idx="20">
                  <c:v>2000</c:v>
                </c:pt>
                <c:pt idx="21">
                  <c:v>2005</c:v>
                </c:pt>
                <c:pt idx="22">
                  <c:v>2010</c:v>
                </c:pt>
                <c:pt idx="23">
                  <c:v>2015</c:v>
                </c:pt>
                <c:pt idx="24">
                  <c:v>2020</c:v>
                </c:pt>
                <c:pt idx="25">
                  <c:v>2025</c:v>
                </c:pt>
                <c:pt idx="26">
                  <c:v>2030</c:v>
                </c:pt>
                <c:pt idx="27">
                  <c:v>2035</c:v>
                </c:pt>
                <c:pt idx="28">
                  <c:v>2040</c:v>
                </c:pt>
                <c:pt idx="29">
                  <c:v>2045</c:v>
                </c:pt>
                <c:pt idx="30">
                  <c:v>2050</c:v>
                </c:pt>
                <c:pt idx="31">
                  <c:v>2055</c:v>
                </c:pt>
                <c:pt idx="32">
                  <c:v>2060</c:v>
                </c:pt>
                <c:pt idx="33">
                  <c:v>2065</c:v>
                </c:pt>
                <c:pt idx="34">
                  <c:v>2070</c:v>
                </c:pt>
                <c:pt idx="35">
                  <c:v>2075</c:v>
                </c:pt>
                <c:pt idx="36">
                  <c:v>2080</c:v>
                </c:pt>
                <c:pt idx="37">
                  <c:v>2085</c:v>
                </c:pt>
                <c:pt idx="38">
                  <c:v>2090</c:v>
                </c:pt>
                <c:pt idx="39">
                  <c:v>2095</c:v>
                </c:pt>
                <c:pt idx="40">
                  <c:v>2100</c:v>
                </c:pt>
                <c:pt idx="41">
                  <c:v>2105</c:v>
                </c:pt>
                <c:pt idx="42">
                  <c:v>2110</c:v>
                </c:pt>
                <c:pt idx="43">
                  <c:v>2115</c:v>
                </c:pt>
                <c:pt idx="44">
                  <c:v>2120</c:v>
                </c:pt>
                <c:pt idx="45">
                  <c:v>2125</c:v>
                </c:pt>
                <c:pt idx="46">
                  <c:v>2130</c:v>
                </c:pt>
                <c:pt idx="47">
                  <c:v>2135</c:v>
                </c:pt>
                <c:pt idx="48">
                  <c:v>2140</c:v>
                </c:pt>
                <c:pt idx="49">
                  <c:v>2145</c:v>
                </c:pt>
              </c:strCache>
            </c:strRef>
          </c:cat>
          <c:val>
            <c:numRef>
              <c:f>'C 6.4.3'!$B$7:$AY$7</c:f>
              <c:numCache>
                <c:formatCode>General</c:formatCode>
                <c:ptCount val="50"/>
                <c:pt idx="0">
                  <c:v>20000000</c:v>
                </c:pt>
                <c:pt idx="1">
                  <c:v>20000000</c:v>
                </c:pt>
                <c:pt idx="2">
                  <c:v>20000000</c:v>
                </c:pt>
                <c:pt idx="3">
                  <c:v>20000000</c:v>
                </c:pt>
                <c:pt idx="4">
                  <c:v>20000000</c:v>
                </c:pt>
                <c:pt idx="5">
                  <c:v>20000000</c:v>
                </c:pt>
                <c:pt idx="6">
                  <c:v>20000000</c:v>
                </c:pt>
                <c:pt idx="7">
                  <c:v>20000000</c:v>
                </c:pt>
                <c:pt idx="8">
                  <c:v>20000000</c:v>
                </c:pt>
                <c:pt idx="9">
                  <c:v>20000000</c:v>
                </c:pt>
                <c:pt idx="10">
                  <c:v>20000000</c:v>
                </c:pt>
                <c:pt idx="11">
                  <c:v>20000000</c:v>
                </c:pt>
                <c:pt idx="12">
                  <c:v>20000000</c:v>
                </c:pt>
                <c:pt idx="13">
                  <c:v>20000000</c:v>
                </c:pt>
                <c:pt idx="14">
                  <c:v>20000000</c:v>
                </c:pt>
                <c:pt idx="15">
                  <c:v>20000000</c:v>
                </c:pt>
                <c:pt idx="16">
                  <c:v>20000000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20000000</c:v>
                </c:pt>
                <c:pt idx="32">
                  <c:v>20000000</c:v>
                </c:pt>
                <c:pt idx="33">
                  <c:v>20000000</c:v>
                </c:pt>
                <c:pt idx="34">
                  <c:v>20000000</c:v>
                </c:pt>
                <c:pt idx="35">
                  <c:v>20000000</c:v>
                </c:pt>
                <c:pt idx="36">
                  <c:v>20000000</c:v>
                </c:pt>
                <c:pt idx="37">
                  <c:v>20000000</c:v>
                </c:pt>
                <c:pt idx="38">
                  <c:v>20000000</c:v>
                </c:pt>
                <c:pt idx="39">
                  <c:v>20000000</c:v>
                </c:pt>
                <c:pt idx="40">
                  <c:v>20000000</c:v>
                </c:pt>
                <c:pt idx="41">
                  <c:v>20000000</c:v>
                </c:pt>
                <c:pt idx="42">
                  <c:v>20000000</c:v>
                </c:pt>
                <c:pt idx="43">
                  <c:v>20000000</c:v>
                </c:pt>
                <c:pt idx="44">
                  <c:v>20000000</c:v>
                </c:pt>
                <c:pt idx="45">
                  <c:v>20000000</c:v>
                </c:pt>
                <c:pt idx="46">
                  <c:v>20000000</c:v>
                </c:pt>
                <c:pt idx="47">
                  <c:v>20000000</c:v>
                </c:pt>
                <c:pt idx="48">
                  <c:v>20000000</c:v>
                </c:pt>
                <c:pt idx="49">
                  <c:v>20000000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50-461F-99D5-EF8EE7092A5E}"/>
            </c:ext>
          </c:extLst>
        </c:ser>
        <c:ser>
          <c:idx val="5"/>
          <c:order val="5"/>
          <c:tx>
            <c:strRef>
              <c:f>'C 6.4.3'!$A$8</c:f>
              <c:strCache>
                <c:ptCount val="1"/>
              </c:strCache>
            </c:strRef>
          </c:tx>
          <c:spPr>
            <a:solidFill>
              <a:schemeClr val="bg1">
                <a:lumMod val="85000"/>
                <a:alpha val="30000"/>
              </a:schemeClr>
            </a:solidFill>
            <a:ln>
              <a:noFill/>
            </a:ln>
            <a:effectLst/>
          </c:spPr>
          <c:invertIfNegative val="0"/>
          <c:cat>
            <c:strRef>
              <c:f>'C 6.4.3'!$B$2:$AY$2</c:f>
              <c:strCache>
                <c:ptCount val="50"/>
                <c:pt idx="0">
                  <c:v>1900</c:v>
                </c:pt>
                <c:pt idx="1">
                  <c:v>1905</c:v>
                </c:pt>
                <c:pt idx="2">
                  <c:v>1910</c:v>
                </c:pt>
                <c:pt idx="3">
                  <c:v>1915</c:v>
                </c:pt>
                <c:pt idx="4">
                  <c:v>1920</c:v>
                </c:pt>
                <c:pt idx="5">
                  <c:v>1925</c:v>
                </c:pt>
                <c:pt idx="6">
                  <c:v>1930</c:v>
                </c:pt>
                <c:pt idx="7">
                  <c:v>1935</c:v>
                </c:pt>
                <c:pt idx="8">
                  <c:v>1940</c:v>
                </c:pt>
                <c:pt idx="9">
                  <c:v>1945</c:v>
                </c:pt>
                <c:pt idx="10">
                  <c:v>1950</c:v>
                </c:pt>
                <c:pt idx="11">
                  <c:v>1955</c:v>
                </c:pt>
                <c:pt idx="12">
                  <c:v>1960</c:v>
                </c:pt>
                <c:pt idx="13">
                  <c:v>1965</c:v>
                </c:pt>
                <c:pt idx="14">
                  <c:v>1970</c:v>
                </c:pt>
                <c:pt idx="15">
                  <c:v>1975</c:v>
                </c:pt>
                <c:pt idx="16">
                  <c:v>1980</c:v>
                </c:pt>
                <c:pt idx="17">
                  <c:v>1985</c:v>
                </c:pt>
                <c:pt idx="18">
                  <c:v>1990</c:v>
                </c:pt>
                <c:pt idx="19">
                  <c:v>1995</c:v>
                </c:pt>
                <c:pt idx="20">
                  <c:v>2000</c:v>
                </c:pt>
                <c:pt idx="21">
                  <c:v>2005</c:v>
                </c:pt>
                <c:pt idx="22">
                  <c:v>2010</c:v>
                </c:pt>
                <c:pt idx="23">
                  <c:v>2015</c:v>
                </c:pt>
                <c:pt idx="24">
                  <c:v>2020</c:v>
                </c:pt>
                <c:pt idx="25">
                  <c:v>2025</c:v>
                </c:pt>
                <c:pt idx="26">
                  <c:v>2030</c:v>
                </c:pt>
                <c:pt idx="27">
                  <c:v>2035</c:v>
                </c:pt>
                <c:pt idx="28">
                  <c:v>2040</c:v>
                </c:pt>
                <c:pt idx="29">
                  <c:v>2045</c:v>
                </c:pt>
                <c:pt idx="30">
                  <c:v>2050</c:v>
                </c:pt>
                <c:pt idx="31">
                  <c:v>2055</c:v>
                </c:pt>
                <c:pt idx="32">
                  <c:v>2060</c:v>
                </c:pt>
                <c:pt idx="33">
                  <c:v>2065</c:v>
                </c:pt>
                <c:pt idx="34">
                  <c:v>2070</c:v>
                </c:pt>
                <c:pt idx="35">
                  <c:v>2075</c:v>
                </c:pt>
                <c:pt idx="36">
                  <c:v>2080</c:v>
                </c:pt>
                <c:pt idx="37">
                  <c:v>2085</c:v>
                </c:pt>
                <c:pt idx="38">
                  <c:v>2090</c:v>
                </c:pt>
                <c:pt idx="39">
                  <c:v>2095</c:v>
                </c:pt>
                <c:pt idx="40">
                  <c:v>2100</c:v>
                </c:pt>
                <c:pt idx="41">
                  <c:v>2105</c:v>
                </c:pt>
                <c:pt idx="42">
                  <c:v>2110</c:v>
                </c:pt>
                <c:pt idx="43">
                  <c:v>2115</c:v>
                </c:pt>
                <c:pt idx="44">
                  <c:v>2120</c:v>
                </c:pt>
                <c:pt idx="45">
                  <c:v>2125</c:v>
                </c:pt>
                <c:pt idx="46">
                  <c:v>2130</c:v>
                </c:pt>
                <c:pt idx="47">
                  <c:v>2135</c:v>
                </c:pt>
                <c:pt idx="48">
                  <c:v>2140</c:v>
                </c:pt>
                <c:pt idx="49">
                  <c:v>2145</c:v>
                </c:pt>
              </c:strCache>
            </c:strRef>
          </c:cat>
          <c:val>
            <c:numRef>
              <c:f>'C 6.4.3'!$B$8:$AY$8</c:f>
              <c:numCache>
                <c:formatCode>General</c:formatCode>
                <c:ptCount val="50"/>
                <c:pt idx="0">
                  <c:v>-50000000</c:v>
                </c:pt>
                <c:pt idx="1">
                  <c:v>-50000000</c:v>
                </c:pt>
                <c:pt idx="2">
                  <c:v>-50000000</c:v>
                </c:pt>
                <c:pt idx="3">
                  <c:v>-50000000</c:v>
                </c:pt>
                <c:pt idx="4">
                  <c:v>-50000000</c:v>
                </c:pt>
                <c:pt idx="5">
                  <c:v>-50000000</c:v>
                </c:pt>
                <c:pt idx="6">
                  <c:v>-50000000</c:v>
                </c:pt>
                <c:pt idx="7">
                  <c:v>-50000000</c:v>
                </c:pt>
                <c:pt idx="8">
                  <c:v>-50000000</c:v>
                </c:pt>
                <c:pt idx="9">
                  <c:v>-50000000</c:v>
                </c:pt>
                <c:pt idx="10">
                  <c:v>-50000000</c:v>
                </c:pt>
                <c:pt idx="11">
                  <c:v>-50000000</c:v>
                </c:pt>
                <c:pt idx="12">
                  <c:v>-50000000</c:v>
                </c:pt>
                <c:pt idx="13">
                  <c:v>-50000000</c:v>
                </c:pt>
                <c:pt idx="14">
                  <c:v>-50000000</c:v>
                </c:pt>
                <c:pt idx="15">
                  <c:v>-50000000</c:v>
                </c:pt>
                <c:pt idx="16">
                  <c:v>-50000000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-50000000</c:v>
                </c:pt>
                <c:pt idx="32">
                  <c:v>-50000000</c:v>
                </c:pt>
                <c:pt idx="33">
                  <c:v>-50000000</c:v>
                </c:pt>
                <c:pt idx="34">
                  <c:v>-50000000</c:v>
                </c:pt>
                <c:pt idx="35">
                  <c:v>-50000000</c:v>
                </c:pt>
                <c:pt idx="36">
                  <c:v>-50000000</c:v>
                </c:pt>
                <c:pt idx="37">
                  <c:v>-50000000</c:v>
                </c:pt>
                <c:pt idx="38">
                  <c:v>-50000000</c:v>
                </c:pt>
                <c:pt idx="39">
                  <c:v>-50000000</c:v>
                </c:pt>
                <c:pt idx="40">
                  <c:v>-50000000</c:v>
                </c:pt>
                <c:pt idx="41">
                  <c:v>-50000000</c:v>
                </c:pt>
                <c:pt idx="42">
                  <c:v>-50000000</c:v>
                </c:pt>
                <c:pt idx="43">
                  <c:v>-50000000</c:v>
                </c:pt>
                <c:pt idx="44">
                  <c:v>-50000000</c:v>
                </c:pt>
                <c:pt idx="45">
                  <c:v>-50000000</c:v>
                </c:pt>
                <c:pt idx="46">
                  <c:v>-50000000</c:v>
                </c:pt>
                <c:pt idx="47">
                  <c:v>-50000000</c:v>
                </c:pt>
                <c:pt idx="48">
                  <c:v>-50000000</c:v>
                </c:pt>
                <c:pt idx="49">
                  <c:v>-50000000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E50-461F-99D5-EF8EE7092A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884901480"/>
        <c:axId val="884894264"/>
      </c:barChart>
      <c:lineChart>
        <c:grouping val="standard"/>
        <c:varyColors val="0"/>
        <c:ser>
          <c:idx val="0"/>
          <c:order val="0"/>
          <c:tx>
            <c:strRef>
              <c:f>'C 6.4.3'!$A$3</c:f>
              <c:strCache>
                <c:ptCount val="1"/>
                <c:pt idx="0">
                  <c:v>Baseline scenario – generation-specific items only</c:v>
                </c:pt>
              </c:strCache>
            </c:strRef>
          </c:tx>
          <c:spPr>
            <a:ln w="28575" cap="rnd">
              <a:solidFill>
                <a:srgbClr val="FF0000"/>
              </a:solidFill>
              <a:prstDash val="solid"/>
              <a:round/>
            </a:ln>
            <a:effectLst/>
          </c:spPr>
          <c:marker>
            <c:symbol val="none"/>
          </c:marker>
          <c:cat>
            <c:strRef>
              <c:f>'C 6.4.3'!$B$2:$AY$2</c:f>
              <c:strCache>
                <c:ptCount val="50"/>
                <c:pt idx="0">
                  <c:v>1900</c:v>
                </c:pt>
                <c:pt idx="1">
                  <c:v>1905</c:v>
                </c:pt>
                <c:pt idx="2">
                  <c:v>1910</c:v>
                </c:pt>
                <c:pt idx="3">
                  <c:v>1915</c:v>
                </c:pt>
                <c:pt idx="4">
                  <c:v>1920</c:v>
                </c:pt>
                <c:pt idx="5">
                  <c:v>1925</c:v>
                </c:pt>
                <c:pt idx="6">
                  <c:v>1930</c:v>
                </c:pt>
                <c:pt idx="7">
                  <c:v>1935</c:v>
                </c:pt>
                <c:pt idx="8">
                  <c:v>1940</c:v>
                </c:pt>
                <c:pt idx="9">
                  <c:v>1945</c:v>
                </c:pt>
                <c:pt idx="10">
                  <c:v>1950</c:v>
                </c:pt>
                <c:pt idx="11">
                  <c:v>1955</c:v>
                </c:pt>
                <c:pt idx="12">
                  <c:v>1960</c:v>
                </c:pt>
                <c:pt idx="13">
                  <c:v>1965</c:v>
                </c:pt>
                <c:pt idx="14">
                  <c:v>1970</c:v>
                </c:pt>
                <c:pt idx="15">
                  <c:v>1975</c:v>
                </c:pt>
                <c:pt idx="16">
                  <c:v>1980</c:v>
                </c:pt>
                <c:pt idx="17">
                  <c:v>1985</c:v>
                </c:pt>
                <c:pt idx="18">
                  <c:v>1990</c:v>
                </c:pt>
                <c:pt idx="19">
                  <c:v>1995</c:v>
                </c:pt>
                <c:pt idx="20">
                  <c:v>2000</c:v>
                </c:pt>
                <c:pt idx="21">
                  <c:v>2005</c:v>
                </c:pt>
                <c:pt idx="22">
                  <c:v>2010</c:v>
                </c:pt>
                <c:pt idx="23">
                  <c:v>2015</c:v>
                </c:pt>
                <c:pt idx="24">
                  <c:v>2020</c:v>
                </c:pt>
                <c:pt idx="25">
                  <c:v>2025</c:v>
                </c:pt>
                <c:pt idx="26">
                  <c:v>2030</c:v>
                </c:pt>
                <c:pt idx="27">
                  <c:v>2035</c:v>
                </c:pt>
                <c:pt idx="28">
                  <c:v>2040</c:v>
                </c:pt>
                <c:pt idx="29">
                  <c:v>2045</c:v>
                </c:pt>
                <c:pt idx="30">
                  <c:v>2050</c:v>
                </c:pt>
                <c:pt idx="31">
                  <c:v>2055</c:v>
                </c:pt>
                <c:pt idx="32">
                  <c:v>2060</c:v>
                </c:pt>
                <c:pt idx="33">
                  <c:v>2065</c:v>
                </c:pt>
                <c:pt idx="34">
                  <c:v>2070</c:v>
                </c:pt>
                <c:pt idx="35">
                  <c:v>2075</c:v>
                </c:pt>
                <c:pt idx="36">
                  <c:v>2080</c:v>
                </c:pt>
                <c:pt idx="37">
                  <c:v>2085</c:v>
                </c:pt>
                <c:pt idx="38">
                  <c:v>2090</c:v>
                </c:pt>
                <c:pt idx="39">
                  <c:v>2095</c:v>
                </c:pt>
                <c:pt idx="40">
                  <c:v>2100</c:v>
                </c:pt>
                <c:pt idx="41">
                  <c:v>2105</c:v>
                </c:pt>
                <c:pt idx="42">
                  <c:v>2110</c:v>
                </c:pt>
                <c:pt idx="43">
                  <c:v>2115</c:v>
                </c:pt>
                <c:pt idx="44">
                  <c:v>2120</c:v>
                </c:pt>
                <c:pt idx="45">
                  <c:v>2125</c:v>
                </c:pt>
                <c:pt idx="46">
                  <c:v>2130</c:v>
                </c:pt>
                <c:pt idx="47">
                  <c:v>2135</c:v>
                </c:pt>
                <c:pt idx="48">
                  <c:v>2140</c:v>
                </c:pt>
                <c:pt idx="49">
                  <c:v>2145</c:v>
                </c:pt>
              </c:strCache>
            </c:strRef>
          </c:cat>
          <c:val>
            <c:numRef>
              <c:f>'C 6.4.3'!$B$3:$AY$3</c:f>
              <c:numCache>
                <c:formatCode>#,##0_ ;\-#,##0\ </c:formatCode>
                <c:ptCount val="50"/>
                <c:pt idx="0">
                  <c:v>1534.0258635833791</c:v>
                </c:pt>
                <c:pt idx="1">
                  <c:v>17263.232184527005</c:v>
                </c:pt>
                <c:pt idx="2">
                  <c:v>89129.896217932517</c:v>
                </c:pt>
                <c:pt idx="3">
                  <c:v>158563.65021063929</c:v>
                </c:pt>
                <c:pt idx="4">
                  <c:v>617949.69056349131</c:v>
                </c:pt>
                <c:pt idx="5">
                  <c:v>1067905.9340402533</c:v>
                </c:pt>
                <c:pt idx="6">
                  <c:v>1556917.0726920431</c:v>
                </c:pt>
                <c:pt idx="7">
                  <c:v>1938659.6378540476</c:v>
                </c:pt>
                <c:pt idx="8">
                  <c:v>2829004.707966195</c:v>
                </c:pt>
                <c:pt idx="9">
                  <c:v>3528618.8904195009</c:v>
                </c:pt>
                <c:pt idx="10">
                  <c:v>3459827.2740762224</c:v>
                </c:pt>
                <c:pt idx="11">
                  <c:v>2854551.0786148757</c:v>
                </c:pt>
                <c:pt idx="12">
                  <c:v>2355816.7094025514</c:v>
                </c:pt>
                <c:pt idx="13">
                  <c:v>2046615.3884439482</c:v>
                </c:pt>
                <c:pt idx="14">
                  <c:v>2100227.5268971184</c:v>
                </c:pt>
                <c:pt idx="15">
                  <c:v>2325296.1713524936</c:v>
                </c:pt>
                <c:pt idx="16">
                  <c:v>3120112.7506775139</c:v>
                </c:pt>
                <c:pt idx="17">
                  <c:v>3179227.157619413</c:v>
                </c:pt>
                <c:pt idx="18">
                  <c:v>3440009.7539499216</c:v>
                </c:pt>
                <c:pt idx="19">
                  <c:v>3567708.0574641414</c:v>
                </c:pt>
                <c:pt idx="20">
                  <c:v>3478219.5290678833</c:v>
                </c:pt>
                <c:pt idx="21">
                  <c:v>4080389.0701355729</c:v>
                </c:pt>
                <c:pt idx="22">
                  <c:v>4701184.5780698434</c:v>
                </c:pt>
                <c:pt idx="23">
                  <c:v>5074126.6610759981</c:v>
                </c:pt>
                <c:pt idx="24">
                  <c:v>5353671.7994945431</c:v>
                </c:pt>
                <c:pt idx="25">
                  <c:v>5308498.1609812081</c:v>
                </c:pt>
                <c:pt idx="26">
                  <c:v>5207887.372524119</c:v>
                </c:pt>
                <c:pt idx="27">
                  <c:v>5382598.8981115976</c:v>
                </c:pt>
                <c:pt idx="28">
                  <c:v>5789858.8153613508</c:v>
                </c:pt>
                <c:pt idx="29">
                  <c:v>6152489.8696461245</c:v>
                </c:pt>
                <c:pt idx="30">
                  <c:v>6167949.4884485584</c:v>
                </c:pt>
                <c:pt idx="31">
                  <c:v>5582454.6708936952</c:v>
                </c:pt>
                <c:pt idx="32">
                  <c:v>4380739.1258383971</c:v>
                </c:pt>
                <c:pt idx="33">
                  <c:v>2790434.0139807276</c:v>
                </c:pt>
                <c:pt idx="34">
                  <c:v>1021815.4632920921</c:v>
                </c:pt>
                <c:pt idx="35">
                  <c:v>-797779.0662434157</c:v>
                </c:pt>
                <c:pt idx="36">
                  <c:v>-2521760.8669326361</c:v>
                </c:pt>
                <c:pt idx="37">
                  <c:v>-3912913.7145499513</c:v>
                </c:pt>
                <c:pt idx="38">
                  <c:v>-4162799.7625596002</c:v>
                </c:pt>
                <c:pt idx="39">
                  <c:v>-3401872.4831123156</c:v>
                </c:pt>
                <c:pt idx="40">
                  <c:v>-2315923.5592746325</c:v>
                </c:pt>
                <c:pt idx="41">
                  <c:v>-1022505.8659668649</c:v>
                </c:pt>
                <c:pt idx="42">
                  <c:v>340852.43114813883</c:v>
                </c:pt>
                <c:pt idx="43">
                  <c:v>1615632.9183858223</c:v>
                </c:pt>
                <c:pt idx="44">
                  <c:v>2694752.7432963187</c:v>
                </c:pt>
                <c:pt idx="45">
                  <c:v>3458542.6431785254</c:v>
                </c:pt>
                <c:pt idx="46">
                  <c:v>3427743.1843136963</c:v>
                </c:pt>
                <c:pt idx="47">
                  <c:v>2768155.2773216702</c:v>
                </c:pt>
                <c:pt idx="48">
                  <c:v>2088190.4421246923</c:v>
                </c:pt>
                <c:pt idx="49">
                  <c:v>1355586.0355021104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E50-461F-99D5-EF8EE7092A5E}"/>
            </c:ext>
          </c:extLst>
        </c:ser>
        <c:ser>
          <c:idx val="1"/>
          <c:order val="1"/>
          <c:tx>
            <c:strRef>
              <c:f>'C 6.4.3'!$A$4</c:f>
              <c:strCache>
                <c:ptCount val="1"/>
                <c:pt idx="0">
                  <c:v>Alternative scenario – generation-specific items only</c:v>
                </c:pt>
              </c:strCache>
            </c:strRef>
          </c:tx>
          <c:spPr>
            <a:ln w="28575" cap="rnd">
              <a:solidFill>
                <a:srgbClr val="0070C0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'C 6.4.3'!$B$2:$AY$2</c:f>
              <c:strCache>
                <c:ptCount val="50"/>
                <c:pt idx="0">
                  <c:v>1900</c:v>
                </c:pt>
                <c:pt idx="1">
                  <c:v>1905</c:v>
                </c:pt>
                <c:pt idx="2">
                  <c:v>1910</c:v>
                </c:pt>
                <c:pt idx="3">
                  <c:v>1915</c:v>
                </c:pt>
                <c:pt idx="4">
                  <c:v>1920</c:v>
                </c:pt>
                <c:pt idx="5">
                  <c:v>1925</c:v>
                </c:pt>
                <c:pt idx="6">
                  <c:v>1930</c:v>
                </c:pt>
                <c:pt idx="7">
                  <c:v>1935</c:v>
                </c:pt>
                <c:pt idx="8">
                  <c:v>1940</c:v>
                </c:pt>
                <c:pt idx="9">
                  <c:v>1945</c:v>
                </c:pt>
                <c:pt idx="10">
                  <c:v>1950</c:v>
                </c:pt>
                <c:pt idx="11">
                  <c:v>1955</c:v>
                </c:pt>
                <c:pt idx="12">
                  <c:v>1960</c:v>
                </c:pt>
                <c:pt idx="13">
                  <c:v>1965</c:v>
                </c:pt>
                <c:pt idx="14">
                  <c:v>1970</c:v>
                </c:pt>
                <c:pt idx="15">
                  <c:v>1975</c:v>
                </c:pt>
                <c:pt idx="16">
                  <c:v>1980</c:v>
                </c:pt>
                <c:pt idx="17">
                  <c:v>1985</c:v>
                </c:pt>
                <c:pt idx="18">
                  <c:v>1990</c:v>
                </c:pt>
                <c:pt idx="19">
                  <c:v>1995</c:v>
                </c:pt>
                <c:pt idx="20">
                  <c:v>2000</c:v>
                </c:pt>
                <c:pt idx="21">
                  <c:v>2005</c:v>
                </c:pt>
                <c:pt idx="22">
                  <c:v>2010</c:v>
                </c:pt>
                <c:pt idx="23">
                  <c:v>2015</c:v>
                </c:pt>
                <c:pt idx="24">
                  <c:v>2020</c:v>
                </c:pt>
                <c:pt idx="25">
                  <c:v>2025</c:v>
                </c:pt>
                <c:pt idx="26">
                  <c:v>2030</c:v>
                </c:pt>
                <c:pt idx="27">
                  <c:v>2035</c:v>
                </c:pt>
                <c:pt idx="28">
                  <c:v>2040</c:v>
                </c:pt>
                <c:pt idx="29">
                  <c:v>2045</c:v>
                </c:pt>
                <c:pt idx="30">
                  <c:v>2050</c:v>
                </c:pt>
                <c:pt idx="31">
                  <c:v>2055</c:v>
                </c:pt>
                <c:pt idx="32">
                  <c:v>2060</c:v>
                </c:pt>
                <c:pt idx="33">
                  <c:v>2065</c:v>
                </c:pt>
                <c:pt idx="34">
                  <c:v>2070</c:v>
                </c:pt>
                <c:pt idx="35">
                  <c:v>2075</c:v>
                </c:pt>
                <c:pt idx="36">
                  <c:v>2080</c:v>
                </c:pt>
                <c:pt idx="37">
                  <c:v>2085</c:v>
                </c:pt>
                <c:pt idx="38">
                  <c:v>2090</c:v>
                </c:pt>
                <c:pt idx="39">
                  <c:v>2095</c:v>
                </c:pt>
                <c:pt idx="40">
                  <c:v>2100</c:v>
                </c:pt>
                <c:pt idx="41">
                  <c:v>2105</c:v>
                </c:pt>
                <c:pt idx="42">
                  <c:v>2110</c:v>
                </c:pt>
                <c:pt idx="43">
                  <c:v>2115</c:v>
                </c:pt>
                <c:pt idx="44">
                  <c:v>2120</c:v>
                </c:pt>
                <c:pt idx="45">
                  <c:v>2125</c:v>
                </c:pt>
                <c:pt idx="46">
                  <c:v>2130</c:v>
                </c:pt>
                <c:pt idx="47">
                  <c:v>2135</c:v>
                </c:pt>
                <c:pt idx="48">
                  <c:v>2140</c:v>
                </c:pt>
                <c:pt idx="49">
                  <c:v>2145</c:v>
                </c:pt>
              </c:strCache>
            </c:strRef>
          </c:cat>
          <c:val>
            <c:numRef>
              <c:f>'C 6.4.3'!$B$4:$AY$4</c:f>
              <c:numCache>
                <c:formatCode>#,##0_ ;\-#,##0\ </c:formatCode>
                <c:ptCount val="50"/>
                <c:pt idx="0">
                  <c:v>1534.0258635833791</c:v>
                </c:pt>
                <c:pt idx="1">
                  <c:v>17263.232184527005</c:v>
                </c:pt>
                <c:pt idx="2">
                  <c:v>89129.896217932517</c:v>
                </c:pt>
                <c:pt idx="3">
                  <c:v>158563.65021063929</c:v>
                </c:pt>
                <c:pt idx="4">
                  <c:v>617949.69056349131</c:v>
                </c:pt>
                <c:pt idx="5">
                  <c:v>1067905.9340402533</c:v>
                </c:pt>
                <c:pt idx="6">
                  <c:v>1556917.0726920431</c:v>
                </c:pt>
                <c:pt idx="7">
                  <c:v>1938659.6378540476</c:v>
                </c:pt>
                <c:pt idx="8">
                  <c:v>2829004.707966195</c:v>
                </c:pt>
                <c:pt idx="9">
                  <c:v>3528618.8904195009</c:v>
                </c:pt>
                <c:pt idx="10">
                  <c:v>3449136.154429541</c:v>
                </c:pt>
                <c:pt idx="11">
                  <c:v>2824657.1645181356</c:v>
                </c:pt>
                <c:pt idx="12">
                  <c:v>2259270.5708300727</c:v>
                </c:pt>
                <c:pt idx="13">
                  <c:v>1729382.4695691108</c:v>
                </c:pt>
                <c:pt idx="14">
                  <c:v>1380664.8725288324</c:v>
                </c:pt>
                <c:pt idx="15">
                  <c:v>1002537.0833395943</c:v>
                </c:pt>
                <c:pt idx="16">
                  <c:v>1552910.5131619275</c:v>
                </c:pt>
                <c:pt idx="17">
                  <c:v>1264351.9753441522</c:v>
                </c:pt>
                <c:pt idx="18">
                  <c:v>1204657.6247558817</c:v>
                </c:pt>
                <c:pt idx="19">
                  <c:v>1488072.5474199997</c:v>
                </c:pt>
                <c:pt idx="20">
                  <c:v>1181117.7368350653</c:v>
                </c:pt>
                <c:pt idx="21">
                  <c:v>1222040.049976144</c:v>
                </c:pt>
                <c:pt idx="22">
                  <c:v>1593601.9194979612</c:v>
                </c:pt>
                <c:pt idx="23">
                  <c:v>1813905.5049410071</c:v>
                </c:pt>
                <c:pt idx="24">
                  <c:v>2059893.741986461</c:v>
                </c:pt>
                <c:pt idx="25">
                  <c:v>2122006.9654882457</c:v>
                </c:pt>
                <c:pt idx="26">
                  <c:v>1996744.9714260772</c:v>
                </c:pt>
                <c:pt idx="27">
                  <c:v>1924259.3358837999</c:v>
                </c:pt>
                <c:pt idx="28">
                  <c:v>2029868.9943624139</c:v>
                </c:pt>
                <c:pt idx="29">
                  <c:v>2226610.3109923322</c:v>
                </c:pt>
                <c:pt idx="30">
                  <c:v>2180641.4288720116</c:v>
                </c:pt>
                <c:pt idx="31">
                  <c:v>1603002.7357598152</c:v>
                </c:pt>
                <c:pt idx="32">
                  <c:v>366913.80110179819</c:v>
                </c:pt>
                <c:pt idx="33">
                  <c:v>-1374398.3834641036</c:v>
                </c:pt>
                <c:pt idx="34">
                  <c:v>-3363429.4495140221</c:v>
                </c:pt>
                <c:pt idx="35">
                  <c:v>-5341521.7825700697</c:v>
                </c:pt>
                <c:pt idx="36">
                  <c:v>-7086406.5848995224</c:v>
                </c:pt>
                <c:pt idx="37">
                  <c:v>-8370417.8439689279</c:v>
                </c:pt>
                <c:pt idx="38">
                  <c:v>-8260610.7030995525</c:v>
                </c:pt>
                <c:pt idx="39">
                  <c:v>-6993086.7098564664</c:v>
                </c:pt>
                <c:pt idx="40">
                  <c:v>-5346221.2086834516</c:v>
                </c:pt>
                <c:pt idx="41">
                  <c:v>-3429525.3829636686</c:v>
                </c:pt>
                <c:pt idx="42">
                  <c:v>-1409998.8952345867</c:v>
                </c:pt>
                <c:pt idx="43">
                  <c:v>488255.76662597386</c:v>
                </c:pt>
                <c:pt idx="44">
                  <c:v>2106490.7521442715</c:v>
                </c:pt>
                <c:pt idx="45">
                  <c:v>3282696.4025499597</c:v>
                </c:pt>
                <c:pt idx="46">
                  <c:v>3414960.9908705391</c:v>
                </c:pt>
                <c:pt idx="47">
                  <c:v>2768046.0761712939</c:v>
                </c:pt>
                <c:pt idx="48">
                  <c:v>2088190.4421246923</c:v>
                </c:pt>
                <c:pt idx="49">
                  <c:v>1355586.0355021104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E50-461F-99D5-EF8EE7092A5E}"/>
            </c:ext>
          </c:extLst>
        </c:ser>
        <c:ser>
          <c:idx val="2"/>
          <c:order val="2"/>
          <c:tx>
            <c:strRef>
              <c:f>'C 6.4.3'!$A$5</c:f>
              <c:strCache>
                <c:ptCount val="1"/>
                <c:pt idx="0">
                  <c:v>Baseline scenario – total revenue and expenditure</c:v>
                </c:pt>
              </c:strCache>
            </c:strRef>
          </c:tx>
          <c:spPr>
            <a:ln w="28575" cap="rnd">
              <a:solidFill>
                <a:srgbClr val="FF0000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'C 6.4.3'!$B$2:$AY$2</c:f>
              <c:strCache>
                <c:ptCount val="50"/>
                <c:pt idx="0">
                  <c:v>1900</c:v>
                </c:pt>
                <c:pt idx="1">
                  <c:v>1905</c:v>
                </c:pt>
                <c:pt idx="2">
                  <c:v>1910</c:v>
                </c:pt>
                <c:pt idx="3">
                  <c:v>1915</c:v>
                </c:pt>
                <c:pt idx="4">
                  <c:v>1920</c:v>
                </c:pt>
                <c:pt idx="5">
                  <c:v>1925</c:v>
                </c:pt>
                <c:pt idx="6">
                  <c:v>1930</c:v>
                </c:pt>
                <c:pt idx="7">
                  <c:v>1935</c:v>
                </c:pt>
                <c:pt idx="8">
                  <c:v>1940</c:v>
                </c:pt>
                <c:pt idx="9">
                  <c:v>1945</c:v>
                </c:pt>
                <c:pt idx="10">
                  <c:v>1950</c:v>
                </c:pt>
                <c:pt idx="11">
                  <c:v>1955</c:v>
                </c:pt>
                <c:pt idx="12">
                  <c:v>1960</c:v>
                </c:pt>
                <c:pt idx="13">
                  <c:v>1965</c:v>
                </c:pt>
                <c:pt idx="14">
                  <c:v>1970</c:v>
                </c:pt>
                <c:pt idx="15">
                  <c:v>1975</c:v>
                </c:pt>
                <c:pt idx="16">
                  <c:v>1980</c:v>
                </c:pt>
                <c:pt idx="17">
                  <c:v>1985</c:v>
                </c:pt>
                <c:pt idx="18">
                  <c:v>1990</c:v>
                </c:pt>
                <c:pt idx="19">
                  <c:v>1995</c:v>
                </c:pt>
                <c:pt idx="20">
                  <c:v>2000</c:v>
                </c:pt>
                <c:pt idx="21">
                  <c:v>2005</c:v>
                </c:pt>
                <c:pt idx="22">
                  <c:v>2010</c:v>
                </c:pt>
                <c:pt idx="23">
                  <c:v>2015</c:v>
                </c:pt>
                <c:pt idx="24">
                  <c:v>2020</c:v>
                </c:pt>
                <c:pt idx="25">
                  <c:v>2025</c:v>
                </c:pt>
                <c:pt idx="26">
                  <c:v>2030</c:v>
                </c:pt>
                <c:pt idx="27">
                  <c:v>2035</c:v>
                </c:pt>
                <c:pt idx="28">
                  <c:v>2040</c:v>
                </c:pt>
                <c:pt idx="29">
                  <c:v>2045</c:v>
                </c:pt>
                <c:pt idx="30">
                  <c:v>2050</c:v>
                </c:pt>
                <c:pt idx="31">
                  <c:v>2055</c:v>
                </c:pt>
                <c:pt idx="32">
                  <c:v>2060</c:v>
                </c:pt>
                <c:pt idx="33">
                  <c:v>2065</c:v>
                </c:pt>
                <c:pt idx="34">
                  <c:v>2070</c:v>
                </c:pt>
                <c:pt idx="35">
                  <c:v>2075</c:v>
                </c:pt>
                <c:pt idx="36">
                  <c:v>2080</c:v>
                </c:pt>
                <c:pt idx="37">
                  <c:v>2085</c:v>
                </c:pt>
                <c:pt idx="38">
                  <c:v>2090</c:v>
                </c:pt>
                <c:pt idx="39">
                  <c:v>2095</c:v>
                </c:pt>
                <c:pt idx="40">
                  <c:v>2100</c:v>
                </c:pt>
                <c:pt idx="41">
                  <c:v>2105</c:v>
                </c:pt>
                <c:pt idx="42">
                  <c:v>2110</c:v>
                </c:pt>
                <c:pt idx="43">
                  <c:v>2115</c:v>
                </c:pt>
                <c:pt idx="44">
                  <c:v>2120</c:v>
                </c:pt>
                <c:pt idx="45">
                  <c:v>2125</c:v>
                </c:pt>
                <c:pt idx="46">
                  <c:v>2130</c:v>
                </c:pt>
                <c:pt idx="47">
                  <c:v>2135</c:v>
                </c:pt>
                <c:pt idx="48">
                  <c:v>2140</c:v>
                </c:pt>
                <c:pt idx="49">
                  <c:v>2145</c:v>
                </c:pt>
              </c:strCache>
            </c:strRef>
          </c:cat>
          <c:val>
            <c:numRef>
              <c:f>'C 6.4.3'!$B$5:$AY$5</c:f>
              <c:numCache>
                <c:formatCode>#,##0_ ;\-#,##0\ </c:formatCode>
                <c:ptCount val="50"/>
                <c:pt idx="0">
                  <c:v>1585.2345163380237</c:v>
                </c:pt>
                <c:pt idx="1">
                  <c:v>17846.448033870118</c:v>
                </c:pt>
                <c:pt idx="2">
                  <c:v>92419.253759219602</c:v>
                </c:pt>
                <c:pt idx="3">
                  <c:v>163981.09615303192</c:v>
                </c:pt>
                <c:pt idx="4">
                  <c:v>634746.73934819025</c:v>
                </c:pt>
                <c:pt idx="5">
                  <c:v>1089645.7617145211</c:v>
                </c:pt>
                <c:pt idx="6">
                  <c:v>1575711.2399528716</c:v>
                </c:pt>
                <c:pt idx="7">
                  <c:v>1948197.4330337371</c:v>
                </c:pt>
                <c:pt idx="8">
                  <c:v>2828140.5823428603</c:v>
                </c:pt>
                <c:pt idx="9">
                  <c:v>3508557.4532774487</c:v>
                </c:pt>
                <c:pt idx="10">
                  <c:v>3416741.4909839947</c:v>
                </c:pt>
                <c:pt idx="11">
                  <c:v>2793054.5831631208</c:v>
                </c:pt>
                <c:pt idx="12">
                  <c:v>2283366.7214998677</c:v>
                </c:pt>
                <c:pt idx="13">
                  <c:v>1954466.3950373596</c:v>
                </c:pt>
                <c:pt idx="14">
                  <c:v>1984084.6862645205</c:v>
                </c:pt>
                <c:pt idx="15">
                  <c:v>2180369.6020942908</c:v>
                </c:pt>
                <c:pt idx="16">
                  <c:v>3028374.8919870034</c:v>
                </c:pt>
                <c:pt idx="17">
                  <c:v>3073883.5438352805</c:v>
                </c:pt>
                <c:pt idx="18">
                  <c:v>3359106.880425334</c:v>
                </c:pt>
                <c:pt idx="19">
                  <c:v>3582182.715834735</c:v>
                </c:pt>
                <c:pt idx="20">
                  <c:v>3450311.9630084559</c:v>
                </c:pt>
                <c:pt idx="21">
                  <c:v>4049618.2494024206</c:v>
                </c:pt>
                <c:pt idx="22">
                  <c:v>4694430.6280090325</c:v>
                </c:pt>
                <c:pt idx="23">
                  <c:v>5121657.3914242145</c:v>
                </c:pt>
                <c:pt idx="24">
                  <c:v>5458432.5235421322</c:v>
                </c:pt>
                <c:pt idx="25">
                  <c:v>5456574.4150520004</c:v>
                </c:pt>
                <c:pt idx="26">
                  <c:v>5396472.0664842725</c:v>
                </c:pt>
                <c:pt idx="27">
                  <c:v>5626960.4980620183</c:v>
                </c:pt>
                <c:pt idx="28">
                  <c:v>6098776.9533700682</c:v>
                </c:pt>
                <c:pt idx="29">
                  <c:v>6515861.1924464256</c:v>
                </c:pt>
                <c:pt idx="30">
                  <c:v>6569597.7901315242</c:v>
                </c:pt>
                <c:pt idx="31">
                  <c:v>6001957.3400715441</c:v>
                </c:pt>
                <c:pt idx="32">
                  <c:v>4806806.5121882595</c:v>
                </c:pt>
                <c:pt idx="33">
                  <c:v>3226098.4271542132</c:v>
                </c:pt>
                <c:pt idx="34">
                  <c:v>1470070.3955124021</c:v>
                </c:pt>
                <c:pt idx="35">
                  <c:v>-357292.82520661876</c:v>
                </c:pt>
                <c:pt idx="36">
                  <c:v>-2103691.1751645319</c:v>
                </c:pt>
                <c:pt idx="37">
                  <c:v>-3525223.0579139311</c:v>
                </c:pt>
                <c:pt idx="38">
                  <c:v>-3806824.1624566037</c:v>
                </c:pt>
                <c:pt idx="39">
                  <c:v>-3073923.1755456701</c:v>
                </c:pt>
                <c:pt idx="40">
                  <c:v>-2012601.2587563824</c:v>
                </c:pt>
                <c:pt idx="41">
                  <c:v>-745296.23353631981</c:v>
                </c:pt>
                <c:pt idx="42">
                  <c:v>587938.92318642512</c:v>
                </c:pt>
                <c:pt idx="43">
                  <c:v>1829216.4886145238</c:v>
                </c:pt>
                <c:pt idx="44">
                  <c:v>2874164.9910130883</c:v>
                </c:pt>
                <c:pt idx="45">
                  <c:v>3605676.2061917619</c:v>
                </c:pt>
                <c:pt idx="46">
                  <c:v>3544954.6330236858</c:v>
                </c:pt>
                <c:pt idx="47">
                  <c:v>2856097.993819057</c:v>
                </c:pt>
                <c:pt idx="48">
                  <c:v>2145842.6108149681</c:v>
                </c:pt>
                <c:pt idx="49">
                  <c:v>1381531.3042108796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E50-461F-99D5-EF8EE7092A5E}"/>
            </c:ext>
          </c:extLst>
        </c:ser>
        <c:ser>
          <c:idx val="3"/>
          <c:order val="3"/>
          <c:tx>
            <c:strRef>
              <c:f>'C 6.4.3'!$A$6</c:f>
              <c:strCache>
                <c:ptCount val="1"/>
                <c:pt idx="0">
                  <c:v>Alternative scenario – total revenue and expenditure</c:v>
                </c:pt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none"/>
          </c:marker>
          <c:cat>
            <c:strRef>
              <c:f>'C 6.4.3'!$B$2:$AY$2</c:f>
              <c:strCache>
                <c:ptCount val="50"/>
                <c:pt idx="0">
                  <c:v>1900</c:v>
                </c:pt>
                <c:pt idx="1">
                  <c:v>1905</c:v>
                </c:pt>
                <c:pt idx="2">
                  <c:v>1910</c:v>
                </c:pt>
                <c:pt idx="3">
                  <c:v>1915</c:v>
                </c:pt>
                <c:pt idx="4">
                  <c:v>1920</c:v>
                </c:pt>
                <c:pt idx="5">
                  <c:v>1925</c:v>
                </c:pt>
                <c:pt idx="6">
                  <c:v>1930</c:v>
                </c:pt>
                <c:pt idx="7">
                  <c:v>1935</c:v>
                </c:pt>
                <c:pt idx="8">
                  <c:v>1940</c:v>
                </c:pt>
                <c:pt idx="9">
                  <c:v>1945</c:v>
                </c:pt>
                <c:pt idx="10">
                  <c:v>1950</c:v>
                </c:pt>
                <c:pt idx="11">
                  <c:v>1955</c:v>
                </c:pt>
                <c:pt idx="12">
                  <c:v>1960</c:v>
                </c:pt>
                <c:pt idx="13">
                  <c:v>1965</c:v>
                </c:pt>
                <c:pt idx="14">
                  <c:v>1970</c:v>
                </c:pt>
                <c:pt idx="15">
                  <c:v>1975</c:v>
                </c:pt>
                <c:pt idx="16">
                  <c:v>1980</c:v>
                </c:pt>
                <c:pt idx="17">
                  <c:v>1985</c:v>
                </c:pt>
                <c:pt idx="18">
                  <c:v>1990</c:v>
                </c:pt>
                <c:pt idx="19">
                  <c:v>1995</c:v>
                </c:pt>
                <c:pt idx="20">
                  <c:v>2000</c:v>
                </c:pt>
                <c:pt idx="21">
                  <c:v>2005</c:v>
                </c:pt>
                <c:pt idx="22">
                  <c:v>2010</c:v>
                </c:pt>
                <c:pt idx="23">
                  <c:v>2015</c:v>
                </c:pt>
                <c:pt idx="24">
                  <c:v>2020</c:v>
                </c:pt>
                <c:pt idx="25">
                  <c:v>2025</c:v>
                </c:pt>
                <c:pt idx="26">
                  <c:v>2030</c:v>
                </c:pt>
                <c:pt idx="27">
                  <c:v>2035</c:v>
                </c:pt>
                <c:pt idx="28">
                  <c:v>2040</c:v>
                </c:pt>
                <c:pt idx="29">
                  <c:v>2045</c:v>
                </c:pt>
                <c:pt idx="30">
                  <c:v>2050</c:v>
                </c:pt>
                <c:pt idx="31">
                  <c:v>2055</c:v>
                </c:pt>
                <c:pt idx="32">
                  <c:v>2060</c:v>
                </c:pt>
                <c:pt idx="33">
                  <c:v>2065</c:v>
                </c:pt>
                <c:pt idx="34">
                  <c:v>2070</c:v>
                </c:pt>
                <c:pt idx="35">
                  <c:v>2075</c:v>
                </c:pt>
                <c:pt idx="36">
                  <c:v>2080</c:v>
                </c:pt>
                <c:pt idx="37">
                  <c:v>2085</c:v>
                </c:pt>
                <c:pt idx="38">
                  <c:v>2090</c:v>
                </c:pt>
                <c:pt idx="39">
                  <c:v>2095</c:v>
                </c:pt>
                <c:pt idx="40">
                  <c:v>2100</c:v>
                </c:pt>
                <c:pt idx="41">
                  <c:v>2105</c:v>
                </c:pt>
                <c:pt idx="42">
                  <c:v>2110</c:v>
                </c:pt>
                <c:pt idx="43">
                  <c:v>2115</c:v>
                </c:pt>
                <c:pt idx="44">
                  <c:v>2120</c:v>
                </c:pt>
                <c:pt idx="45">
                  <c:v>2125</c:v>
                </c:pt>
                <c:pt idx="46">
                  <c:v>2130</c:v>
                </c:pt>
                <c:pt idx="47">
                  <c:v>2135</c:v>
                </c:pt>
                <c:pt idx="48">
                  <c:v>2140</c:v>
                </c:pt>
                <c:pt idx="49">
                  <c:v>2145</c:v>
                </c:pt>
              </c:strCache>
            </c:strRef>
          </c:cat>
          <c:val>
            <c:numRef>
              <c:f>'C 6.4.3'!$B$6:$AY$6</c:f>
              <c:numCache>
                <c:formatCode>#,##0_ ;\-#,##0\ </c:formatCode>
                <c:ptCount val="50"/>
                <c:pt idx="0">
                  <c:v>1585.2345163380237</c:v>
                </c:pt>
                <c:pt idx="1">
                  <c:v>17846.448033870118</c:v>
                </c:pt>
                <c:pt idx="2">
                  <c:v>92419.253759219602</c:v>
                </c:pt>
                <c:pt idx="3">
                  <c:v>163981.09615303192</c:v>
                </c:pt>
                <c:pt idx="4">
                  <c:v>634746.73934819025</c:v>
                </c:pt>
                <c:pt idx="5">
                  <c:v>1089143.3296334231</c:v>
                </c:pt>
                <c:pt idx="6">
                  <c:v>1571631.1097218245</c:v>
                </c:pt>
                <c:pt idx="7">
                  <c:v>1932835.6002948852</c:v>
                </c:pt>
                <c:pt idx="8">
                  <c:v>2778637.6634858586</c:v>
                </c:pt>
                <c:pt idx="9">
                  <c:v>3385026.862161601</c:v>
                </c:pt>
                <c:pt idx="10">
                  <c:v>3206145.2106793178</c:v>
                </c:pt>
                <c:pt idx="11">
                  <c:v>2502623.5491358694</c:v>
                </c:pt>
                <c:pt idx="12">
                  <c:v>1908479.4261947004</c:v>
                </c:pt>
                <c:pt idx="13">
                  <c:v>1362460.2682269979</c:v>
                </c:pt>
                <c:pt idx="14">
                  <c:v>1039942.4655277915</c:v>
                </c:pt>
                <c:pt idx="15">
                  <c:v>714098.82892745361</c:v>
                </c:pt>
                <c:pt idx="16">
                  <c:v>1464813.0598077867</c:v>
                </c:pt>
                <c:pt idx="17">
                  <c:v>1286714.9122012146</c:v>
                </c:pt>
                <c:pt idx="18">
                  <c:v>1355020.4587273281</c:v>
                </c:pt>
                <c:pt idx="19">
                  <c:v>1759972.3363906126</c:v>
                </c:pt>
                <c:pt idx="20">
                  <c:v>1455400.1304171439</c:v>
                </c:pt>
                <c:pt idx="21">
                  <c:v>1540607.7124481425</c:v>
                </c:pt>
                <c:pt idx="22">
                  <c:v>1920132.0692773201</c:v>
                </c:pt>
                <c:pt idx="23">
                  <c:v>2161682.8114537932</c:v>
                </c:pt>
                <c:pt idx="24">
                  <c:v>2423005.3732191361</c:v>
                </c:pt>
                <c:pt idx="25">
                  <c:v>2502633.1536433548</c:v>
                </c:pt>
                <c:pt idx="26">
                  <c:v>2435057.3164941259</c:v>
                </c:pt>
                <c:pt idx="27">
                  <c:v>2451308.2753888629</c:v>
                </c:pt>
                <c:pt idx="28">
                  <c:v>2658602.9788275287</c:v>
                </c:pt>
                <c:pt idx="29">
                  <c:v>2935101.4788890779</c:v>
                </c:pt>
                <c:pt idx="30">
                  <c:v>2952863.8666136414</c:v>
                </c:pt>
                <c:pt idx="31">
                  <c:v>2437308.9081135318</c:v>
                </c:pt>
                <c:pt idx="32">
                  <c:v>1289405.8915610239</c:v>
                </c:pt>
                <c:pt idx="33">
                  <c:v>-316088.11258812994</c:v>
                </c:pt>
                <c:pt idx="34">
                  <c:v>-2132418.829418011</c:v>
                </c:pt>
                <c:pt idx="35">
                  <c:v>-3961716.0674885549</c:v>
                </c:pt>
                <c:pt idx="36">
                  <c:v>-5612221.7014015317</c:v>
                </c:pt>
                <c:pt idx="37">
                  <c:v>-6863081.1730811018</c:v>
                </c:pt>
                <c:pt idx="38">
                  <c:v>-6868800.9420547038</c:v>
                </c:pt>
                <c:pt idx="39">
                  <c:v>-5811346.6273987442</c:v>
                </c:pt>
                <c:pt idx="40">
                  <c:v>-4410100.4676713347</c:v>
                </c:pt>
                <c:pt idx="41">
                  <c:v>-2770508.2283097338</c:v>
                </c:pt>
                <c:pt idx="42">
                  <c:v>-1039199.287928503</c:v>
                </c:pt>
                <c:pt idx="43">
                  <c:v>592593.98025485035</c:v>
                </c:pt>
                <c:pt idx="44">
                  <c:v>1989326.9407760771</c:v>
                </c:pt>
                <c:pt idx="45">
                  <c:v>3010184.9008464031</c:v>
                </c:pt>
                <c:pt idx="46">
                  <c:v>3125281.8044153713</c:v>
                </c:pt>
                <c:pt idx="47">
                  <c:v>2547482.2725260984</c:v>
                </c:pt>
                <c:pt idx="48">
                  <c:v>1946123.3944587945</c:v>
                </c:pt>
                <c:pt idx="49">
                  <c:v>1292832.3858253544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E50-461F-99D5-EF8EE7092A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4901480"/>
        <c:axId val="884894264"/>
      </c:lineChart>
      <c:catAx>
        <c:axId val="884901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884894264"/>
        <c:crosses val="autoZero"/>
        <c:auto val="1"/>
        <c:lblAlgn val="ctr"/>
        <c:lblOffset val="100"/>
        <c:tickLblSkip val="4"/>
        <c:noMultiLvlLbl val="0"/>
      </c:catAx>
      <c:valAx>
        <c:axId val="884894264"/>
        <c:scaling>
          <c:orientation val="minMax"/>
          <c:max val="8000000"/>
          <c:min val="-10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884901480"/>
        <c:crosses val="autoZero"/>
        <c:crossBetween val="midCat"/>
        <c:dispUnits>
          <c:builtInUnit val="thousands"/>
          <c:dispUnitsLbl>
            <c:layout>
              <c:manualLayout>
                <c:xMode val="edge"/>
                <c:yMode val="edge"/>
                <c:x val="2.41198298488551E-3"/>
                <c:y val="0.30997938180977946"/>
              </c:manualLayout>
            </c:layout>
            <c:tx>
              <c:rich>
                <a:bodyPr rot="-540000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r>
                    <a:rPr lang="cs-CZ"/>
                    <a:t>CZK</a:t>
                  </a:r>
                  <a:r>
                    <a:rPr lang="cs-CZ" baseline="0"/>
                    <a:t> billions</a:t>
                  </a:r>
                  <a:endParaRPr lang="cs-CZ"/>
                </a:p>
              </c:rich>
            </c:tx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layout>
        <c:manualLayout>
          <c:xMode val="edge"/>
          <c:yMode val="edge"/>
          <c:x val="8.985364657823831E-3"/>
          <c:y val="0.8908308301191471"/>
          <c:w val="0.99101465564599134"/>
          <c:h val="0.1086821540084013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087196726243063E-2"/>
          <c:y val="3.4397500358025163E-2"/>
          <c:w val="0.87454959579415825"/>
          <c:h val="0.82325169456780189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'C 6.4.4'!$A$69</c:f>
              <c:strCache>
                <c:ptCount val="1"/>
              </c:strCache>
            </c:strRef>
          </c:tx>
          <c:spPr>
            <a:solidFill>
              <a:schemeClr val="bg1">
                <a:lumMod val="85000"/>
                <a:alpha val="30000"/>
              </a:schemeClr>
            </a:solidFill>
            <a:ln>
              <a:noFill/>
            </a:ln>
            <a:effectLst/>
          </c:spPr>
          <c:invertIfNegative val="0"/>
          <c:cat>
            <c:strRef>
              <c:f>'C 6.4.4'!$B$2:$AY$2</c:f>
              <c:strCache>
                <c:ptCount val="50"/>
                <c:pt idx="0">
                  <c:v>1900</c:v>
                </c:pt>
                <c:pt idx="1">
                  <c:v>1905</c:v>
                </c:pt>
                <c:pt idx="2">
                  <c:v>1910</c:v>
                </c:pt>
                <c:pt idx="3">
                  <c:v>1915</c:v>
                </c:pt>
                <c:pt idx="4">
                  <c:v>1920</c:v>
                </c:pt>
                <c:pt idx="5">
                  <c:v>1925</c:v>
                </c:pt>
                <c:pt idx="6">
                  <c:v>1930</c:v>
                </c:pt>
                <c:pt idx="7">
                  <c:v>1935</c:v>
                </c:pt>
                <c:pt idx="8">
                  <c:v>1940</c:v>
                </c:pt>
                <c:pt idx="9">
                  <c:v>1945</c:v>
                </c:pt>
                <c:pt idx="10">
                  <c:v>1950</c:v>
                </c:pt>
                <c:pt idx="11">
                  <c:v>1955</c:v>
                </c:pt>
                <c:pt idx="12">
                  <c:v>1960</c:v>
                </c:pt>
                <c:pt idx="13">
                  <c:v>1965</c:v>
                </c:pt>
                <c:pt idx="14">
                  <c:v>1970</c:v>
                </c:pt>
                <c:pt idx="15">
                  <c:v>1975</c:v>
                </c:pt>
                <c:pt idx="16">
                  <c:v>1980</c:v>
                </c:pt>
                <c:pt idx="17">
                  <c:v>1985</c:v>
                </c:pt>
                <c:pt idx="18">
                  <c:v>1990</c:v>
                </c:pt>
                <c:pt idx="19">
                  <c:v>1995</c:v>
                </c:pt>
                <c:pt idx="20">
                  <c:v>2000</c:v>
                </c:pt>
                <c:pt idx="21">
                  <c:v>2005</c:v>
                </c:pt>
                <c:pt idx="22">
                  <c:v>2010</c:v>
                </c:pt>
                <c:pt idx="23">
                  <c:v>2015</c:v>
                </c:pt>
                <c:pt idx="24">
                  <c:v>2020</c:v>
                </c:pt>
                <c:pt idx="25">
                  <c:v>2025</c:v>
                </c:pt>
                <c:pt idx="26">
                  <c:v>2030</c:v>
                </c:pt>
                <c:pt idx="27">
                  <c:v>2035</c:v>
                </c:pt>
                <c:pt idx="28">
                  <c:v>2040</c:v>
                </c:pt>
                <c:pt idx="29">
                  <c:v>2045</c:v>
                </c:pt>
                <c:pt idx="30">
                  <c:v>2050</c:v>
                </c:pt>
                <c:pt idx="31">
                  <c:v>2055</c:v>
                </c:pt>
                <c:pt idx="32">
                  <c:v>2060</c:v>
                </c:pt>
                <c:pt idx="33">
                  <c:v>2065</c:v>
                </c:pt>
                <c:pt idx="34">
                  <c:v>2070</c:v>
                </c:pt>
                <c:pt idx="35">
                  <c:v>2075</c:v>
                </c:pt>
                <c:pt idx="36">
                  <c:v>2080</c:v>
                </c:pt>
                <c:pt idx="37">
                  <c:v>2085</c:v>
                </c:pt>
                <c:pt idx="38">
                  <c:v>2090</c:v>
                </c:pt>
                <c:pt idx="39">
                  <c:v>2095</c:v>
                </c:pt>
                <c:pt idx="40">
                  <c:v>2100</c:v>
                </c:pt>
                <c:pt idx="41">
                  <c:v>2105</c:v>
                </c:pt>
                <c:pt idx="42">
                  <c:v>2110</c:v>
                </c:pt>
                <c:pt idx="43">
                  <c:v>2115</c:v>
                </c:pt>
                <c:pt idx="44">
                  <c:v>2120</c:v>
                </c:pt>
                <c:pt idx="45">
                  <c:v>2125</c:v>
                </c:pt>
                <c:pt idx="46">
                  <c:v>2130</c:v>
                </c:pt>
                <c:pt idx="47">
                  <c:v>2135</c:v>
                </c:pt>
                <c:pt idx="48">
                  <c:v>2140</c:v>
                </c:pt>
                <c:pt idx="49">
                  <c:v>2145</c:v>
                </c:pt>
              </c:strCache>
            </c:strRef>
          </c:cat>
          <c:val>
            <c:numRef>
              <c:f>'C 6.4.4'!$B$69:$AY$69</c:f>
              <c:numCache>
                <c:formatCode>General</c:formatCode>
                <c:ptCount val="50"/>
                <c:pt idx="0">
                  <c:v>5000000</c:v>
                </c:pt>
                <c:pt idx="1">
                  <c:v>5000000</c:v>
                </c:pt>
                <c:pt idx="2">
                  <c:v>5000000</c:v>
                </c:pt>
                <c:pt idx="3">
                  <c:v>5000000</c:v>
                </c:pt>
                <c:pt idx="4">
                  <c:v>5000000</c:v>
                </c:pt>
                <c:pt idx="5">
                  <c:v>5000000</c:v>
                </c:pt>
                <c:pt idx="6">
                  <c:v>5000000</c:v>
                </c:pt>
                <c:pt idx="7">
                  <c:v>5000000</c:v>
                </c:pt>
                <c:pt idx="8">
                  <c:v>5000000</c:v>
                </c:pt>
                <c:pt idx="9">
                  <c:v>5000000</c:v>
                </c:pt>
                <c:pt idx="10">
                  <c:v>5000000</c:v>
                </c:pt>
                <c:pt idx="11">
                  <c:v>5000000</c:v>
                </c:pt>
                <c:pt idx="12">
                  <c:v>5000000</c:v>
                </c:pt>
                <c:pt idx="13">
                  <c:v>5000000</c:v>
                </c:pt>
                <c:pt idx="14">
                  <c:v>5000000</c:v>
                </c:pt>
                <c:pt idx="15">
                  <c:v>5000000</c:v>
                </c:pt>
                <c:pt idx="16">
                  <c:v>5000000</c:v>
                </c:pt>
                <c:pt idx="31">
                  <c:v>5000000</c:v>
                </c:pt>
                <c:pt idx="32">
                  <c:v>5000000</c:v>
                </c:pt>
                <c:pt idx="33">
                  <c:v>5000000</c:v>
                </c:pt>
                <c:pt idx="34">
                  <c:v>5000000</c:v>
                </c:pt>
                <c:pt idx="35">
                  <c:v>5000000</c:v>
                </c:pt>
                <c:pt idx="36">
                  <c:v>5000000</c:v>
                </c:pt>
                <c:pt idx="37">
                  <c:v>5000000</c:v>
                </c:pt>
                <c:pt idx="38">
                  <c:v>5000000</c:v>
                </c:pt>
                <c:pt idx="39">
                  <c:v>5000000</c:v>
                </c:pt>
                <c:pt idx="40">
                  <c:v>5000000</c:v>
                </c:pt>
                <c:pt idx="41">
                  <c:v>5000000</c:v>
                </c:pt>
                <c:pt idx="42">
                  <c:v>5000000</c:v>
                </c:pt>
                <c:pt idx="43">
                  <c:v>5000000</c:v>
                </c:pt>
                <c:pt idx="44">
                  <c:v>5000000</c:v>
                </c:pt>
                <c:pt idx="45">
                  <c:v>5000000</c:v>
                </c:pt>
                <c:pt idx="46">
                  <c:v>5000000</c:v>
                </c:pt>
                <c:pt idx="47">
                  <c:v>5000000</c:v>
                </c:pt>
                <c:pt idx="48">
                  <c:v>5000000</c:v>
                </c:pt>
                <c:pt idx="49">
                  <c:v>5000000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1D-464B-B4C2-A4AA4BE7DA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3730776"/>
        <c:axId val="623725528"/>
      </c:barChart>
      <c:lineChart>
        <c:grouping val="standard"/>
        <c:varyColors val="0"/>
        <c:ser>
          <c:idx val="0"/>
          <c:order val="0"/>
          <c:tx>
            <c:strRef>
              <c:f>'C 6.4.4'!$A$3</c:f>
              <c:strCache>
                <c:ptCount val="1"/>
                <c:pt idx="0">
                  <c:v>Increase in generation-specific taxes</c:v>
                </c:pt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none"/>
          </c:marker>
          <c:cat>
            <c:strRef>
              <c:f>'C 6.4.4'!$B$2:$AY$2</c:f>
              <c:strCache>
                <c:ptCount val="50"/>
                <c:pt idx="0">
                  <c:v>1900</c:v>
                </c:pt>
                <c:pt idx="1">
                  <c:v>1905</c:v>
                </c:pt>
                <c:pt idx="2">
                  <c:v>1910</c:v>
                </c:pt>
                <c:pt idx="3">
                  <c:v>1915</c:v>
                </c:pt>
                <c:pt idx="4">
                  <c:v>1920</c:v>
                </c:pt>
                <c:pt idx="5">
                  <c:v>1925</c:v>
                </c:pt>
                <c:pt idx="6">
                  <c:v>1930</c:v>
                </c:pt>
                <c:pt idx="7">
                  <c:v>1935</c:v>
                </c:pt>
                <c:pt idx="8">
                  <c:v>1940</c:v>
                </c:pt>
                <c:pt idx="9">
                  <c:v>1945</c:v>
                </c:pt>
                <c:pt idx="10">
                  <c:v>1950</c:v>
                </c:pt>
                <c:pt idx="11">
                  <c:v>1955</c:v>
                </c:pt>
                <c:pt idx="12">
                  <c:v>1960</c:v>
                </c:pt>
                <c:pt idx="13">
                  <c:v>1965</c:v>
                </c:pt>
                <c:pt idx="14">
                  <c:v>1970</c:v>
                </c:pt>
                <c:pt idx="15">
                  <c:v>1975</c:v>
                </c:pt>
                <c:pt idx="16">
                  <c:v>1980</c:v>
                </c:pt>
                <c:pt idx="17">
                  <c:v>1985</c:v>
                </c:pt>
                <c:pt idx="18">
                  <c:v>1990</c:v>
                </c:pt>
                <c:pt idx="19">
                  <c:v>1995</c:v>
                </c:pt>
                <c:pt idx="20">
                  <c:v>2000</c:v>
                </c:pt>
                <c:pt idx="21">
                  <c:v>2005</c:v>
                </c:pt>
                <c:pt idx="22">
                  <c:v>2010</c:v>
                </c:pt>
                <c:pt idx="23">
                  <c:v>2015</c:v>
                </c:pt>
                <c:pt idx="24">
                  <c:v>2020</c:v>
                </c:pt>
                <c:pt idx="25">
                  <c:v>2025</c:v>
                </c:pt>
                <c:pt idx="26">
                  <c:v>2030</c:v>
                </c:pt>
                <c:pt idx="27">
                  <c:v>2035</c:v>
                </c:pt>
                <c:pt idx="28">
                  <c:v>2040</c:v>
                </c:pt>
                <c:pt idx="29">
                  <c:v>2045</c:v>
                </c:pt>
                <c:pt idx="30">
                  <c:v>2050</c:v>
                </c:pt>
                <c:pt idx="31">
                  <c:v>2055</c:v>
                </c:pt>
                <c:pt idx="32">
                  <c:v>2060</c:v>
                </c:pt>
                <c:pt idx="33">
                  <c:v>2065</c:v>
                </c:pt>
                <c:pt idx="34">
                  <c:v>2070</c:v>
                </c:pt>
                <c:pt idx="35">
                  <c:v>2075</c:v>
                </c:pt>
                <c:pt idx="36">
                  <c:v>2080</c:v>
                </c:pt>
                <c:pt idx="37">
                  <c:v>2085</c:v>
                </c:pt>
                <c:pt idx="38">
                  <c:v>2090</c:v>
                </c:pt>
                <c:pt idx="39">
                  <c:v>2095</c:v>
                </c:pt>
                <c:pt idx="40">
                  <c:v>2100</c:v>
                </c:pt>
                <c:pt idx="41">
                  <c:v>2105</c:v>
                </c:pt>
                <c:pt idx="42">
                  <c:v>2110</c:v>
                </c:pt>
                <c:pt idx="43">
                  <c:v>2115</c:v>
                </c:pt>
                <c:pt idx="44">
                  <c:v>2120</c:v>
                </c:pt>
                <c:pt idx="45">
                  <c:v>2125</c:v>
                </c:pt>
                <c:pt idx="46">
                  <c:v>2130</c:v>
                </c:pt>
                <c:pt idx="47">
                  <c:v>2135</c:v>
                </c:pt>
                <c:pt idx="48">
                  <c:v>2140</c:v>
                </c:pt>
                <c:pt idx="49">
                  <c:v>2145</c:v>
                </c:pt>
              </c:strCache>
            </c:strRef>
          </c:cat>
          <c:val>
            <c:numRef>
              <c:f>'C 6.4.4'!$B$3:$AY$3</c:f>
              <c:numCache>
                <c:formatCode>#,##0</c:formatCode>
                <c:ptCount val="5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10691.119646681473</c:v>
                </c:pt>
                <c:pt idx="11">
                  <c:v>29893.914096740074</c:v>
                </c:pt>
                <c:pt idx="12">
                  <c:v>96546.138572478667</c:v>
                </c:pt>
                <c:pt idx="13">
                  <c:v>317232.91887483746</c:v>
                </c:pt>
                <c:pt idx="14">
                  <c:v>719562.65436828602</c:v>
                </c:pt>
                <c:pt idx="15">
                  <c:v>1322759.0880128993</c:v>
                </c:pt>
                <c:pt idx="16">
                  <c:v>1567202.2375155864</c:v>
                </c:pt>
                <c:pt idx="17">
                  <c:v>1914875.1822752608</c:v>
                </c:pt>
                <c:pt idx="18">
                  <c:v>2235352.1291940399</c:v>
                </c:pt>
                <c:pt idx="19">
                  <c:v>2079635.5100441417</c:v>
                </c:pt>
                <c:pt idx="20">
                  <c:v>2297101.792232818</c:v>
                </c:pt>
                <c:pt idx="21">
                  <c:v>2858349.0201594289</c:v>
                </c:pt>
                <c:pt idx="22">
                  <c:v>3107582.6585718822</c:v>
                </c:pt>
                <c:pt idx="23">
                  <c:v>3260221.156134991</c:v>
                </c:pt>
                <c:pt idx="24">
                  <c:v>3293778.0575080821</c:v>
                </c:pt>
                <c:pt idx="25">
                  <c:v>3186491.1954929624</c:v>
                </c:pt>
                <c:pt idx="26">
                  <c:v>3211142.4010980418</c:v>
                </c:pt>
                <c:pt idx="27">
                  <c:v>3458339.5622277977</c:v>
                </c:pt>
                <c:pt idx="28">
                  <c:v>3759989.8209989369</c:v>
                </c:pt>
                <c:pt idx="29">
                  <c:v>3925879.5586537924</c:v>
                </c:pt>
                <c:pt idx="30">
                  <c:v>3987308.0595765468</c:v>
                </c:pt>
                <c:pt idx="31">
                  <c:v>3979451.93513388</c:v>
                </c:pt>
                <c:pt idx="32">
                  <c:v>4013825.3247365989</c:v>
                </c:pt>
                <c:pt idx="33">
                  <c:v>4164832.3974448312</c:v>
                </c:pt>
                <c:pt idx="34">
                  <c:v>4385244.9128061142</c:v>
                </c:pt>
                <c:pt idx="35">
                  <c:v>4543742.716326654</c:v>
                </c:pt>
                <c:pt idx="36">
                  <c:v>4564645.7179668862</c:v>
                </c:pt>
                <c:pt idx="37">
                  <c:v>4457504.1294189766</c:v>
                </c:pt>
                <c:pt idx="38">
                  <c:v>4097810.9405399524</c:v>
                </c:pt>
                <c:pt idx="39">
                  <c:v>3591214.2267441507</c:v>
                </c:pt>
                <c:pt idx="40">
                  <c:v>3030297.6494088192</c:v>
                </c:pt>
                <c:pt idx="41">
                  <c:v>2407019.5169968037</c:v>
                </c:pt>
                <c:pt idx="42">
                  <c:v>1750851.3263827255</c:v>
                </c:pt>
                <c:pt idx="43">
                  <c:v>1127377.1517598485</c:v>
                </c:pt>
                <c:pt idx="44">
                  <c:v>588261.99115204741</c:v>
                </c:pt>
                <c:pt idx="45">
                  <c:v>175846.2406285652</c:v>
                </c:pt>
                <c:pt idx="46">
                  <c:v>12782.193443157001</c:v>
                </c:pt>
                <c:pt idx="47">
                  <c:v>109.20115037639025</c:v>
                </c:pt>
                <c:pt idx="48">
                  <c:v>0</c:v>
                </c:pt>
                <c:pt idx="4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41D-464B-B4C2-A4AA4BE7DAAA}"/>
            </c:ext>
          </c:extLst>
        </c:ser>
        <c:ser>
          <c:idx val="1"/>
          <c:order val="1"/>
          <c:tx>
            <c:strRef>
              <c:f>'C 6.4.4'!$A$4</c:f>
              <c:strCache>
                <c:ptCount val="1"/>
                <c:pt idx="0">
                  <c:v>Evenly spread increase in total tax burden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 6.4.4'!$B$2:$AY$2</c:f>
              <c:strCache>
                <c:ptCount val="50"/>
                <c:pt idx="0">
                  <c:v>1900</c:v>
                </c:pt>
                <c:pt idx="1">
                  <c:v>1905</c:v>
                </c:pt>
                <c:pt idx="2">
                  <c:v>1910</c:v>
                </c:pt>
                <c:pt idx="3">
                  <c:v>1915</c:v>
                </c:pt>
                <c:pt idx="4">
                  <c:v>1920</c:v>
                </c:pt>
                <c:pt idx="5">
                  <c:v>1925</c:v>
                </c:pt>
                <c:pt idx="6">
                  <c:v>1930</c:v>
                </c:pt>
                <c:pt idx="7">
                  <c:v>1935</c:v>
                </c:pt>
                <c:pt idx="8">
                  <c:v>1940</c:v>
                </c:pt>
                <c:pt idx="9">
                  <c:v>1945</c:v>
                </c:pt>
                <c:pt idx="10">
                  <c:v>1950</c:v>
                </c:pt>
                <c:pt idx="11">
                  <c:v>1955</c:v>
                </c:pt>
                <c:pt idx="12">
                  <c:v>1960</c:v>
                </c:pt>
                <c:pt idx="13">
                  <c:v>1965</c:v>
                </c:pt>
                <c:pt idx="14">
                  <c:v>1970</c:v>
                </c:pt>
                <c:pt idx="15">
                  <c:v>1975</c:v>
                </c:pt>
                <c:pt idx="16">
                  <c:v>1980</c:v>
                </c:pt>
                <c:pt idx="17">
                  <c:v>1985</c:v>
                </c:pt>
                <c:pt idx="18">
                  <c:v>1990</c:v>
                </c:pt>
                <c:pt idx="19">
                  <c:v>1995</c:v>
                </c:pt>
                <c:pt idx="20">
                  <c:v>2000</c:v>
                </c:pt>
                <c:pt idx="21">
                  <c:v>2005</c:v>
                </c:pt>
                <c:pt idx="22">
                  <c:v>2010</c:v>
                </c:pt>
                <c:pt idx="23">
                  <c:v>2015</c:v>
                </c:pt>
                <c:pt idx="24">
                  <c:v>2020</c:v>
                </c:pt>
                <c:pt idx="25">
                  <c:v>2025</c:v>
                </c:pt>
                <c:pt idx="26">
                  <c:v>2030</c:v>
                </c:pt>
                <c:pt idx="27">
                  <c:v>2035</c:v>
                </c:pt>
                <c:pt idx="28">
                  <c:v>2040</c:v>
                </c:pt>
                <c:pt idx="29">
                  <c:v>2045</c:v>
                </c:pt>
                <c:pt idx="30">
                  <c:v>2050</c:v>
                </c:pt>
                <c:pt idx="31">
                  <c:v>2055</c:v>
                </c:pt>
                <c:pt idx="32">
                  <c:v>2060</c:v>
                </c:pt>
                <c:pt idx="33">
                  <c:v>2065</c:v>
                </c:pt>
                <c:pt idx="34">
                  <c:v>2070</c:v>
                </c:pt>
                <c:pt idx="35">
                  <c:v>2075</c:v>
                </c:pt>
                <c:pt idx="36">
                  <c:v>2080</c:v>
                </c:pt>
                <c:pt idx="37">
                  <c:v>2085</c:v>
                </c:pt>
                <c:pt idx="38">
                  <c:v>2090</c:v>
                </c:pt>
                <c:pt idx="39">
                  <c:v>2095</c:v>
                </c:pt>
                <c:pt idx="40">
                  <c:v>2100</c:v>
                </c:pt>
                <c:pt idx="41">
                  <c:v>2105</c:v>
                </c:pt>
                <c:pt idx="42">
                  <c:v>2110</c:v>
                </c:pt>
                <c:pt idx="43">
                  <c:v>2115</c:v>
                </c:pt>
                <c:pt idx="44">
                  <c:v>2120</c:v>
                </c:pt>
                <c:pt idx="45">
                  <c:v>2125</c:v>
                </c:pt>
                <c:pt idx="46">
                  <c:v>2130</c:v>
                </c:pt>
                <c:pt idx="47">
                  <c:v>2135</c:v>
                </c:pt>
                <c:pt idx="48">
                  <c:v>2140</c:v>
                </c:pt>
                <c:pt idx="49">
                  <c:v>2145</c:v>
                </c:pt>
              </c:strCache>
            </c:strRef>
          </c:cat>
          <c:val>
            <c:numRef>
              <c:f>'C 6.4.4'!$B$4:$AY$4</c:f>
              <c:numCache>
                <c:formatCode>#,##0</c:formatCode>
                <c:ptCount val="5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502.43208109796979</c:v>
                </c:pt>
                <c:pt idx="6">
                  <c:v>4080.1302310470492</c:v>
                </c:pt>
                <c:pt idx="7">
                  <c:v>15361.832738852012</c:v>
                </c:pt>
                <c:pt idx="8">
                  <c:v>49502.918857001467</c:v>
                </c:pt>
                <c:pt idx="9">
                  <c:v>123530.5911158477</c:v>
                </c:pt>
                <c:pt idx="10">
                  <c:v>210596.28030467685</c:v>
                </c:pt>
                <c:pt idx="11">
                  <c:v>290431.03402725141</c:v>
                </c:pt>
                <c:pt idx="12">
                  <c:v>374887.29530516732</c:v>
                </c:pt>
                <c:pt idx="13">
                  <c:v>592006.12681036163</c:v>
                </c:pt>
                <c:pt idx="14">
                  <c:v>944142.22073672898</c:v>
                </c:pt>
                <c:pt idx="15">
                  <c:v>1466270.7731668372</c:v>
                </c:pt>
                <c:pt idx="16">
                  <c:v>1563561.8321792167</c:v>
                </c:pt>
                <c:pt idx="17">
                  <c:v>1787168.6316340659</c:v>
                </c:pt>
                <c:pt idx="18">
                  <c:v>2004086.4216980059</c:v>
                </c:pt>
                <c:pt idx="19">
                  <c:v>1822210.3794441223</c:v>
                </c:pt>
                <c:pt idx="20">
                  <c:v>1994911.832591312</c:v>
                </c:pt>
                <c:pt idx="21">
                  <c:v>2509010.5369542781</c:v>
                </c:pt>
                <c:pt idx="22">
                  <c:v>2774298.5587317124</c:v>
                </c:pt>
                <c:pt idx="23">
                  <c:v>2959974.5799704213</c:v>
                </c:pt>
                <c:pt idx="24">
                  <c:v>3035427.1503229961</c:v>
                </c:pt>
                <c:pt idx="25">
                  <c:v>2953941.2614086457</c:v>
                </c:pt>
                <c:pt idx="26">
                  <c:v>2961414.7499901466</c:v>
                </c:pt>
                <c:pt idx="27">
                  <c:v>3175652.2226731554</c:v>
                </c:pt>
                <c:pt idx="28">
                  <c:v>3440173.9745425396</c:v>
                </c:pt>
                <c:pt idx="29">
                  <c:v>3580759.7135573477</c:v>
                </c:pt>
                <c:pt idx="30">
                  <c:v>3616733.9235178828</c:v>
                </c:pt>
                <c:pt idx="31">
                  <c:v>3564648.4319580123</c:v>
                </c:pt>
                <c:pt idx="32">
                  <c:v>3517400.6206272356</c:v>
                </c:pt>
                <c:pt idx="33">
                  <c:v>3542186.5397423431</c:v>
                </c:pt>
                <c:pt idx="34">
                  <c:v>3602489.2249304131</c:v>
                </c:pt>
                <c:pt idx="35">
                  <c:v>3604423.2422819361</c:v>
                </c:pt>
                <c:pt idx="36">
                  <c:v>3508530.5262369998</c:v>
                </c:pt>
                <c:pt idx="37">
                  <c:v>3337858.1151671708</c:v>
                </c:pt>
                <c:pt idx="38">
                  <c:v>3061976.7795981001</c:v>
                </c:pt>
                <c:pt idx="39">
                  <c:v>2737423.4518530741</c:v>
                </c:pt>
                <c:pt idx="40">
                  <c:v>2397499.2089149524</c:v>
                </c:pt>
                <c:pt idx="41">
                  <c:v>2025211.994773414</c:v>
                </c:pt>
                <c:pt idx="42">
                  <c:v>1627138.2111149281</c:v>
                </c:pt>
                <c:pt idx="43">
                  <c:v>1236622.5083596734</c:v>
                </c:pt>
                <c:pt idx="44">
                  <c:v>884838.05023701116</c:v>
                </c:pt>
                <c:pt idx="45">
                  <c:v>595491.30534535879</c:v>
                </c:pt>
                <c:pt idx="46">
                  <c:v>419672.82860831451</c:v>
                </c:pt>
                <c:pt idx="47">
                  <c:v>308615.72129295836</c:v>
                </c:pt>
                <c:pt idx="48">
                  <c:v>199719.21635617386</c:v>
                </c:pt>
                <c:pt idx="49">
                  <c:v>88698.918385525176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41D-464B-B4C2-A4AA4BE7DA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3730776"/>
        <c:axId val="623725528"/>
      </c:lineChart>
      <c:catAx>
        <c:axId val="623730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23725528"/>
        <c:crosses val="autoZero"/>
        <c:auto val="1"/>
        <c:lblAlgn val="ctr"/>
        <c:lblOffset val="100"/>
        <c:tickLblSkip val="4"/>
        <c:noMultiLvlLbl val="0"/>
      </c:catAx>
      <c:valAx>
        <c:axId val="623725528"/>
        <c:scaling>
          <c:orientation val="minMax"/>
          <c:max val="5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23730776"/>
        <c:crosses val="autoZero"/>
        <c:crossBetween val="midCat"/>
        <c:majorUnit val="1000000"/>
        <c:dispUnits>
          <c:builtInUnit val="thousands"/>
          <c:dispUnitsLbl>
            <c:layout>
              <c:manualLayout>
                <c:xMode val="edge"/>
                <c:yMode val="edge"/>
                <c:x val="2.4055506729084835E-3"/>
                <c:y val="0.37421247571462313"/>
              </c:manualLayout>
            </c:layout>
            <c:tx>
              <c:rich>
                <a:bodyPr rot="-540000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r>
                    <a:rPr lang="cs-CZ"/>
                    <a:t>CZK</a:t>
                  </a:r>
                  <a:r>
                    <a:rPr lang="cs-CZ" baseline="0"/>
                    <a:t> billions</a:t>
                  </a:r>
                  <a:endParaRPr lang="cs-CZ"/>
                </a:p>
              </c:rich>
            </c:tx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ayout>
        <c:manualLayout>
          <c:xMode val="edge"/>
          <c:yMode val="edge"/>
          <c:x val="4.9999915278504968E-2"/>
          <c:y val="0.93616859921258166"/>
          <c:w val="0.9"/>
          <c:h val="6.3831400787418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5138699956211978E-2"/>
          <c:y val="2.5270153655929214E-2"/>
          <c:w val="0.76076767841778448"/>
          <c:h val="0.90351251767256213"/>
        </c:manualLayout>
      </c:layout>
      <c:barChart>
        <c:barDir val="col"/>
        <c:grouping val="clustered"/>
        <c:varyColors val="0"/>
        <c:ser>
          <c:idx val="3"/>
          <c:order val="3"/>
          <c:tx>
            <c:strRef>
              <c:f>'C 6.4.5'!$A$80</c:f>
              <c:strCache>
                <c:ptCount val="1"/>
              </c:strCache>
            </c:strRef>
          </c:tx>
          <c:spPr>
            <a:solidFill>
              <a:schemeClr val="bg1">
                <a:lumMod val="85000"/>
                <a:alpha val="30000"/>
              </a:schemeClr>
            </a:solidFill>
            <a:ln>
              <a:noFill/>
            </a:ln>
            <a:effectLst/>
          </c:spPr>
          <c:invertIfNegative val="0"/>
          <c:cat>
            <c:strRef>
              <c:f>'C 6.4.5'!$B$2:$AY$2</c:f>
              <c:strCache>
                <c:ptCount val="50"/>
                <c:pt idx="0">
                  <c:v>1900</c:v>
                </c:pt>
                <c:pt idx="1">
                  <c:v>1905</c:v>
                </c:pt>
                <c:pt idx="2">
                  <c:v>1910</c:v>
                </c:pt>
                <c:pt idx="3">
                  <c:v>1915</c:v>
                </c:pt>
                <c:pt idx="4">
                  <c:v>1920</c:v>
                </c:pt>
                <c:pt idx="5">
                  <c:v>1925</c:v>
                </c:pt>
                <c:pt idx="6">
                  <c:v>1930</c:v>
                </c:pt>
                <c:pt idx="7">
                  <c:v>1935</c:v>
                </c:pt>
                <c:pt idx="8">
                  <c:v>1940</c:v>
                </c:pt>
                <c:pt idx="9">
                  <c:v>1945</c:v>
                </c:pt>
                <c:pt idx="10">
                  <c:v>1950</c:v>
                </c:pt>
                <c:pt idx="11">
                  <c:v>1955</c:v>
                </c:pt>
                <c:pt idx="12">
                  <c:v>1960</c:v>
                </c:pt>
                <c:pt idx="13">
                  <c:v>1965</c:v>
                </c:pt>
                <c:pt idx="14">
                  <c:v>1970</c:v>
                </c:pt>
                <c:pt idx="15">
                  <c:v>1975</c:v>
                </c:pt>
                <c:pt idx="16">
                  <c:v>1980</c:v>
                </c:pt>
                <c:pt idx="17">
                  <c:v>1985</c:v>
                </c:pt>
                <c:pt idx="18">
                  <c:v>1990</c:v>
                </c:pt>
                <c:pt idx="19">
                  <c:v>1995</c:v>
                </c:pt>
                <c:pt idx="20">
                  <c:v>2000</c:v>
                </c:pt>
                <c:pt idx="21">
                  <c:v>2005</c:v>
                </c:pt>
                <c:pt idx="22">
                  <c:v>2010</c:v>
                </c:pt>
                <c:pt idx="23">
                  <c:v>2015</c:v>
                </c:pt>
                <c:pt idx="24">
                  <c:v>2020</c:v>
                </c:pt>
                <c:pt idx="25">
                  <c:v>2025</c:v>
                </c:pt>
                <c:pt idx="26">
                  <c:v>2030</c:v>
                </c:pt>
                <c:pt idx="27">
                  <c:v>2035</c:v>
                </c:pt>
                <c:pt idx="28">
                  <c:v>2040</c:v>
                </c:pt>
                <c:pt idx="29">
                  <c:v>2045</c:v>
                </c:pt>
                <c:pt idx="30">
                  <c:v>2050</c:v>
                </c:pt>
                <c:pt idx="31">
                  <c:v>2055</c:v>
                </c:pt>
                <c:pt idx="32">
                  <c:v>2060</c:v>
                </c:pt>
                <c:pt idx="33">
                  <c:v>2065</c:v>
                </c:pt>
                <c:pt idx="34">
                  <c:v>2070</c:v>
                </c:pt>
                <c:pt idx="35">
                  <c:v>2075</c:v>
                </c:pt>
                <c:pt idx="36">
                  <c:v>2080</c:v>
                </c:pt>
                <c:pt idx="37">
                  <c:v>2085</c:v>
                </c:pt>
                <c:pt idx="38">
                  <c:v>2090</c:v>
                </c:pt>
                <c:pt idx="39">
                  <c:v>2095</c:v>
                </c:pt>
                <c:pt idx="40">
                  <c:v>2100</c:v>
                </c:pt>
                <c:pt idx="41">
                  <c:v>2105</c:v>
                </c:pt>
                <c:pt idx="42">
                  <c:v>2110</c:v>
                </c:pt>
                <c:pt idx="43">
                  <c:v>2115</c:v>
                </c:pt>
                <c:pt idx="44">
                  <c:v>2120</c:v>
                </c:pt>
                <c:pt idx="45">
                  <c:v>2125</c:v>
                </c:pt>
                <c:pt idx="46">
                  <c:v>2130</c:v>
                </c:pt>
                <c:pt idx="47">
                  <c:v>2135</c:v>
                </c:pt>
                <c:pt idx="48">
                  <c:v>2140</c:v>
                </c:pt>
                <c:pt idx="49">
                  <c:v>2145</c:v>
                </c:pt>
              </c:strCache>
            </c:strRef>
          </c:cat>
          <c:val>
            <c:numRef>
              <c:f>'C 6.4.5'!$B$80:$AY$80</c:f>
              <c:numCache>
                <c:formatCode>General</c:formatCode>
                <c:ptCount val="50"/>
                <c:pt idx="0">
                  <c:v>10000</c:v>
                </c:pt>
                <c:pt idx="1">
                  <c:v>10000</c:v>
                </c:pt>
                <c:pt idx="2">
                  <c:v>10000</c:v>
                </c:pt>
                <c:pt idx="3">
                  <c:v>10000</c:v>
                </c:pt>
                <c:pt idx="4">
                  <c:v>10000</c:v>
                </c:pt>
                <c:pt idx="5">
                  <c:v>10000</c:v>
                </c:pt>
                <c:pt idx="6">
                  <c:v>10000</c:v>
                </c:pt>
                <c:pt idx="7">
                  <c:v>10000</c:v>
                </c:pt>
                <c:pt idx="8">
                  <c:v>10000</c:v>
                </c:pt>
                <c:pt idx="9">
                  <c:v>10000</c:v>
                </c:pt>
                <c:pt idx="10">
                  <c:v>10000</c:v>
                </c:pt>
                <c:pt idx="11">
                  <c:v>10000</c:v>
                </c:pt>
                <c:pt idx="12">
                  <c:v>10000</c:v>
                </c:pt>
                <c:pt idx="13">
                  <c:v>10000</c:v>
                </c:pt>
                <c:pt idx="14">
                  <c:v>10000</c:v>
                </c:pt>
                <c:pt idx="15">
                  <c:v>10000</c:v>
                </c:pt>
                <c:pt idx="16">
                  <c:v>10000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10000</c:v>
                </c:pt>
                <c:pt idx="32">
                  <c:v>10000</c:v>
                </c:pt>
                <c:pt idx="33">
                  <c:v>10000</c:v>
                </c:pt>
                <c:pt idx="34">
                  <c:v>10000</c:v>
                </c:pt>
                <c:pt idx="35">
                  <c:v>10000</c:v>
                </c:pt>
                <c:pt idx="36">
                  <c:v>10000</c:v>
                </c:pt>
                <c:pt idx="37">
                  <c:v>10000</c:v>
                </c:pt>
                <c:pt idx="38">
                  <c:v>10000</c:v>
                </c:pt>
                <c:pt idx="39">
                  <c:v>10000</c:v>
                </c:pt>
                <c:pt idx="40">
                  <c:v>10000</c:v>
                </c:pt>
                <c:pt idx="41">
                  <c:v>10000</c:v>
                </c:pt>
                <c:pt idx="42">
                  <c:v>10000</c:v>
                </c:pt>
                <c:pt idx="43">
                  <c:v>10000</c:v>
                </c:pt>
                <c:pt idx="44">
                  <c:v>10000</c:v>
                </c:pt>
                <c:pt idx="45">
                  <c:v>10000</c:v>
                </c:pt>
                <c:pt idx="46">
                  <c:v>10000</c:v>
                </c:pt>
                <c:pt idx="47">
                  <c:v>10000</c:v>
                </c:pt>
                <c:pt idx="48">
                  <c:v>10000</c:v>
                </c:pt>
                <c:pt idx="49">
                  <c:v>10000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98F-41B0-B2F4-424A4CD1830E}"/>
            </c:ext>
          </c:extLst>
        </c:ser>
        <c:ser>
          <c:idx val="4"/>
          <c:order val="4"/>
          <c:tx>
            <c:strRef>
              <c:f>'C 6.4.5'!$A$81</c:f>
              <c:strCache>
                <c:ptCount val="1"/>
              </c:strCache>
            </c:strRef>
          </c:tx>
          <c:spPr>
            <a:solidFill>
              <a:schemeClr val="bg1">
                <a:lumMod val="85000"/>
                <a:alpha val="30000"/>
              </a:schemeClr>
            </a:solidFill>
            <a:ln>
              <a:noFill/>
            </a:ln>
            <a:effectLst/>
          </c:spPr>
          <c:invertIfNegative val="0"/>
          <c:cat>
            <c:strRef>
              <c:f>'C 6.4.5'!$B$2:$AY$2</c:f>
              <c:strCache>
                <c:ptCount val="50"/>
                <c:pt idx="0">
                  <c:v>1900</c:v>
                </c:pt>
                <c:pt idx="1">
                  <c:v>1905</c:v>
                </c:pt>
                <c:pt idx="2">
                  <c:v>1910</c:v>
                </c:pt>
                <c:pt idx="3">
                  <c:v>1915</c:v>
                </c:pt>
                <c:pt idx="4">
                  <c:v>1920</c:v>
                </c:pt>
                <c:pt idx="5">
                  <c:v>1925</c:v>
                </c:pt>
                <c:pt idx="6">
                  <c:v>1930</c:v>
                </c:pt>
                <c:pt idx="7">
                  <c:v>1935</c:v>
                </c:pt>
                <c:pt idx="8">
                  <c:v>1940</c:v>
                </c:pt>
                <c:pt idx="9">
                  <c:v>1945</c:v>
                </c:pt>
                <c:pt idx="10">
                  <c:v>1950</c:v>
                </c:pt>
                <c:pt idx="11">
                  <c:v>1955</c:v>
                </c:pt>
                <c:pt idx="12">
                  <c:v>1960</c:v>
                </c:pt>
                <c:pt idx="13">
                  <c:v>1965</c:v>
                </c:pt>
                <c:pt idx="14">
                  <c:v>1970</c:v>
                </c:pt>
                <c:pt idx="15">
                  <c:v>1975</c:v>
                </c:pt>
                <c:pt idx="16">
                  <c:v>1980</c:v>
                </c:pt>
                <c:pt idx="17">
                  <c:v>1985</c:v>
                </c:pt>
                <c:pt idx="18">
                  <c:v>1990</c:v>
                </c:pt>
                <c:pt idx="19">
                  <c:v>1995</c:v>
                </c:pt>
                <c:pt idx="20">
                  <c:v>2000</c:v>
                </c:pt>
                <c:pt idx="21">
                  <c:v>2005</c:v>
                </c:pt>
                <c:pt idx="22">
                  <c:v>2010</c:v>
                </c:pt>
                <c:pt idx="23">
                  <c:v>2015</c:v>
                </c:pt>
                <c:pt idx="24">
                  <c:v>2020</c:v>
                </c:pt>
                <c:pt idx="25">
                  <c:v>2025</c:v>
                </c:pt>
                <c:pt idx="26">
                  <c:v>2030</c:v>
                </c:pt>
                <c:pt idx="27">
                  <c:v>2035</c:v>
                </c:pt>
                <c:pt idx="28">
                  <c:v>2040</c:v>
                </c:pt>
                <c:pt idx="29">
                  <c:v>2045</c:v>
                </c:pt>
                <c:pt idx="30">
                  <c:v>2050</c:v>
                </c:pt>
                <c:pt idx="31">
                  <c:v>2055</c:v>
                </c:pt>
                <c:pt idx="32">
                  <c:v>2060</c:v>
                </c:pt>
                <c:pt idx="33">
                  <c:v>2065</c:v>
                </c:pt>
                <c:pt idx="34">
                  <c:v>2070</c:v>
                </c:pt>
                <c:pt idx="35">
                  <c:v>2075</c:v>
                </c:pt>
                <c:pt idx="36">
                  <c:v>2080</c:v>
                </c:pt>
                <c:pt idx="37">
                  <c:v>2085</c:v>
                </c:pt>
                <c:pt idx="38">
                  <c:v>2090</c:v>
                </c:pt>
                <c:pt idx="39">
                  <c:v>2095</c:v>
                </c:pt>
                <c:pt idx="40">
                  <c:v>2100</c:v>
                </c:pt>
                <c:pt idx="41">
                  <c:v>2105</c:v>
                </c:pt>
                <c:pt idx="42">
                  <c:v>2110</c:v>
                </c:pt>
                <c:pt idx="43">
                  <c:v>2115</c:v>
                </c:pt>
                <c:pt idx="44">
                  <c:v>2120</c:v>
                </c:pt>
                <c:pt idx="45">
                  <c:v>2125</c:v>
                </c:pt>
                <c:pt idx="46">
                  <c:v>2130</c:v>
                </c:pt>
                <c:pt idx="47">
                  <c:v>2135</c:v>
                </c:pt>
                <c:pt idx="48">
                  <c:v>2140</c:v>
                </c:pt>
                <c:pt idx="49">
                  <c:v>2145</c:v>
                </c:pt>
              </c:strCache>
            </c:strRef>
          </c:cat>
          <c:val>
            <c:numRef>
              <c:f>'C 6.4.5'!$B$81:$AY$81</c:f>
              <c:numCache>
                <c:formatCode>General</c:formatCode>
                <c:ptCount val="50"/>
                <c:pt idx="0">
                  <c:v>-5000</c:v>
                </c:pt>
                <c:pt idx="1">
                  <c:v>-5000</c:v>
                </c:pt>
                <c:pt idx="2">
                  <c:v>-5000</c:v>
                </c:pt>
                <c:pt idx="3">
                  <c:v>-5000</c:v>
                </c:pt>
                <c:pt idx="4">
                  <c:v>-5000</c:v>
                </c:pt>
                <c:pt idx="5">
                  <c:v>-5000</c:v>
                </c:pt>
                <c:pt idx="6">
                  <c:v>-5000</c:v>
                </c:pt>
                <c:pt idx="7">
                  <c:v>-5000</c:v>
                </c:pt>
                <c:pt idx="8">
                  <c:v>-5000</c:v>
                </c:pt>
                <c:pt idx="9">
                  <c:v>-5000</c:v>
                </c:pt>
                <c:pt idx="10">
                  <c:v>-5000</c:v>
                </c:pt>
                <c:pt idx="11">
                  <c:v>-5000</c:v>
                </c:pt>
                <c:pt idx="12">
                  <c:v>-5000</c:v>
                </c:pt>
                <c:pt idx="13">
                  <c:v>-5000</c:v>
                </c:pt>
                <c:pt idx="14">
                  <c:v>-5000</c:v>
                </c:pt>
                <c:pt idx="15">
                  <c:v>-5000</c:v>
                </c:pt>
                <c:pt idx="16">
                  <c:v>-5000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-5000</c:v>
                </c:pt>
                <c:pt idx="32">
                  <c:v>-5000</c:v>
                </c:pt>
                <c:pt idx="33">
                  <c:v>-5000</c:v>
                </c:pt>
                <c:pt idx="34">
                  <c:v>-5000</c:v>
                </c:pt>
                <c:pt idx="35">
                  <c:v>-5000</c:v>
                </c:pt>
                <c:pt idx="36">
                  <c:v>-5000</c:v>
                </c:pt>
                <c:pt idx="37">
                  <c:v>-5000</c:v>
                </c:pt>
                <c:pt idx="38">
                  <c:v>-5000</c:v>
                </c:pt>
                <c:pt idx="39">
                  <c:v>-5000</c:v>
                </c:pt>
                <c:pt idx="40">
                  <c:v>-5000</c:v>
                </c:pt>
                <c:pt idx="41">
                  <c:v>-5000</c:v>
                </c:pt>
                <c:pt idx="42">
                  <c:v>-5000</c:v>
                </c:pt>
                <c:pt idx="43">
                  <c:v>-5000</c:v>
                </c:pt>
                <c:pt idx="44">
                  <c:v>-5000</c:v>
                </c:pt>
                <c:pt idx="45">
                  <c:v>-5000</c:v>
                </c:pt>
                <c:pt idx="46">
                  <c:v>-5000</c:v>
                </c:pt>
                <c:pt idx="47">
                  <c:v>-5000</c:v>
                </c:pt>
                <c:pt idx="48">
                  <c:v>-5000</c:v>
                </c:pt>
                <c:pt idx="49">
                  <c:v>-5000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98F-41B0-B2F4-424A4CD183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1250049880"/>
        <c:axId val="1250052832"/>
      </c:barChart>
      <c:lineChart>
        <c:grouping val="standard"/>
        <c:varyColors val="0"/>
        <c:ser>
          <c:idx val="0"/>
          <c:order val="0"/>
          <c:tx>
            <c:strRef>
              <c:f>'C 6.4.5'!$A$3</c:f>
              <c:strCache>
                <c:ptCount val="1"/>
                <c:pt idx="0">
                  <c:v>Receipts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 6.4.5'!$B$2:$AY$2</c:f>
              <c:strCache>
                <c:ptCount val="50"/>
                <c:pt idx="0">
                  <c:v>1900</c:v>
                </c:pt>
                <c:pt idx="1">
                  <c:v>1905</c:v>
                </c:pt>
                <c:pt idx="2">
                  <c:v>1910</c:v>
                </c:pt>
                <c:pt idx="3">
                  <c:v>1915</c:v>
                </c:pt>
                <c:pt idx="4">
                  <c:v>1920</c:v>
                </c:pt>
                <c:pt idx="5">
                  <c:v>1925</c:v>
                </c:pt>
                <c:pt idx="6">
                  <c:v>1930</c:v>
                </c:pt>
                <c:pt idx="7">
                  <c:v>1935</c:v>
                </c:pt>
                <c:pt idx="8">
                  <c:v>1940</c:v>
                </c:pt>
                <c:pt idx="9">
                  <c:v>1945</c:v>
                </c:pt>
                <c:pt idx="10">
                  <c:v>1950</c:v>
                </c:pt>
                <c:pt idx="11">
                  <c:v>1955</c:v>
                </c:pt>
                <c:pt idx="12">
                  <c:v>1960</c:v>
                </c:pt>
                <c:pt idx="13">
                  <c:v>1965</c:v>
                </c:pt>
                <c:pt idx="14">
                  <c:v>1970</c:v>
                </c:pt>
                <c:pt idx="15">
                  <c:v>1975</c:v>
                </c:pt>
                <c:pt idx="16">
                  <c:v>1980</c:v>
                </c:pt>
                <c:pt idx="17">
                  <c:v>1985</c:v>
                </c:pt>
                <c:pt idx="18">
                  <c:v>1990</c:v>
                </c:pt>
                <c:pt idx="19">
                  <c:v>1995</c:v>
                </c:pt>
                <c:pt idx="20">
                  <c:v>2000</c:v>
                </c:pt>
                <c:pt idx="21">
                  <c:v>2005</c:v>
                </c:pt>
                <c:pt idx="22">
                  <c:v>2010</c:v>
                </c:pt>
                <c:pt idx="23">
                  <c:v>2015</c:v>
                </c:pt>
                <c:pt idx="24">
                  <c:v>2020</c:v>
                </c:pt>
                <c:pt idx="25">
                  <c:v>2025</c:v>
                </c:pt>
                <c:pt idx="26">
                  <c:v>2030</c:v>
                </c:pt>
                <c:pt idx="27">
                  <c:v>2035</c:v>
                </c:pt>
                <c:pt idx="28">
                  <c:v>2040</c:v>
                </c:pt>
                <c:pt idx="29">
                  <c:v>2045</c:v>
                </c:pt>
                <c:pt idx="30">
                  <c:v>2050</c:v>
                </c:pt>
                <c:pt idx="31">
                  <c:v>2055</c:v>
                </c:pt>
                <c:pt idx="32">
                  <c:v>2060</c:v>
                </c:pt>
                <c:pt idx="33">
                  <c:v>2065</c:v>
                </c:pt>
                <c:pt idx="34">
                  <c:v>2070</c:v>
                </c:pt>
                <c:pt idx="35">
                  <c:v>2075</c:v>
                </c:pt>
                <c:pt idx="36">
                  <c:v>2080</c:v>
                </c:pt>
                <c:pt idx="37">
                  <c:v>2085</c:v>
                </c:pt>
                <c:pt idx="38">
                  <c:v>2090</c:v>
                </c:pt>
                <c:pt idx="39">
                  <c:v>2095</c:v>
                </c:pt>
                <c:pt idx="40">
                  <c:v>2100</c:v>
                </c:pt>
                <c:pt idx="41">
                  <c:v>2105</c:v>
                </c:pt>
                <c:pt idx="42">
                  <c:v>2110</c:v>
                </c:pt>
                <c:pt idx="43">
                  <c:v>2115</c:v>
                </c:pt>
                <c:pt idx="44">
                  <c:v>2120</c:v>
                </c:pt>
                <c:pt idx="45">
                  <c:v>2125</c:v>
                </c:pt>
                <c:pt idx="46">
                  <c:v>2130</c:v>
                </c:pt>
                <c:pt idx="47">
                  <c:v>2135</c:v>
                </c:pt>
                <c:pt idx="48">
                  <c:v>2140</c:v>
                </c:pt>
                <c:pt idx="49">
                  <c:v>2145</c:v>
                </c:pt>
              </c:strCache>
            </c:strRef>
          </c:cat>
          <c:val>
            <c:numRef>
              <c:f>'C 6.4.5'!$B$3:$AY$3</c:f>
              <c:numCache>
                <c:formatCode>#,##0.00</c:formatCode>
                <c:ptCount val="50"/>
                <c:pt idx="0">
                  <c:v>0.63262010654186196</c:v>
                </c:pt>
                <c:pt idx="1">
                  <c:v>7.2080161715679054</c:v>
                </c:pt>
                <c:pt idx="2">
                  <c:v>40.904655568687026</c:v>
                </c:pt>
                <c:pt idx="3">
                  <c:v>80.743778564218175</c:v>
                </c:pt>
                <c:pt idx="4">
                  <c:v>337.3280701874682</c:v>
                </c:pt>
                <c:pt idx="5">
                  <c:v>605.90766213267818</c:v>
                </c:pt>
                <c:pt idx="6">
                  <c:v>919.14985754816053</c:v>
                </c:pt>
                <c:pt idx="7">
                  <c:v>1212.2710415647462</c:v>
                </c:pt>
                <c:pt idx="8">
                  <c:v>1922.1860404495087</c:v>
                </c:pt>
                <c:pt idx="9">
                  <c:v>2697.6660061616303</c:v>
                </c:pt>
                <c:pt idx="10">
                  <c:v>3082.3331322219092</c:v>
                </c:pt>
                <c:pt idx="11">
                  <c:v>3146.6494760631977</c:v>
                </c:pt>
                <c:pt idx="12">
                  <c:v>3119.7980520396859</c:v>
                </c:pt>
                <c:pt idx="13">
                  <c:v>3347.0239669694492</c:v>
                </c:pt>
                <c:pt idx="14">
                  <c:v>4027.3890888199626</c:v>
                </c:pt>
                <c:pt idx="15">
                  <c:v>5080.1545019967216</c:v>
                </c:pt>
                <c:pt idx="16">
                  <c:v>5496.3414615816764</c:v>
                </c:pt>
                <c:pt idx="17">
                  <c:v>5268.1813521496388</c:v>
                </c:pt>
                <c:pt idx="18">
                  <c:v>5335.3687426968063</c:v>
                </c:pt>
                <c:pt idx="19">
                  <c:v>4988.0343416845262</c:v>
                </c:pt>
                <c:pt idx="20">
                  <c:v>4681.874341877151</c:v>
                </c:pt>
                <c:pt idx="21">
                  <c:v>5291.6199816310946</c:v>
                </c:pt>
                <c:pt idx="22">
                  <c:v>6083.7793051652907</c:v>
                </c:pt>
                <c:pt idx="23">
                  <c:v>6497.194615381989</c:v>
                </c:pt>
                <c:pt idx="24">
                  <c:v>6688.4231192311645</c:v>
                </c:pt>
                <c:pt idx="25">
                  <c:v>6601.8462056836443</c:v>
                </c:pt>
                <c:pt idx="26">
                  <c:v>6503.040378001765</c:v>
                </c:pt>
                <c:pt idx="27">
                  <c:v>6760.2590664141144</c:v>
                </c:pt>
                <c:pt idx="28">
                  <c:v>7282.3974806966226</c:v>
                </c:pt>
                <c:pt idx="29">
                  <c:v>7713.0605049728129</c:v>
                </c:pt>
                <c:pt idx="30">
                  <c:v>7845.6822361872837</c:v>
                </c:pt>
                <c:pt idx="31">
                  <c:v>7603.8543895462662</c:v>
                </c:pt>
                <c:pt idx="32">
                  <c:v>6979.3313713907392</c:v>
                </c:pt>
                <c:pt idx="33">
                  <c:v>6114.4651403587841</c:v>
                </c:pt>
                <c:pt idx="34">
                  <c:v>5111.1719085569803</c:v>
                </c:pt>
                <c:pt idx="35">
                  <c:v>3944.7536657946048</c:v>
                </c:pt>
                <c:pt idx="36">
                  <c:v>2621.2242947301183</c:v>
                </c:pt>
                <c:pt idx="37">
                  <c:v>1331.4887703822467</c:v>
                </c:pt>
                <c:pt idx="38">
                  <c:v>558.38584446576749</c:v>
                </c:pt>
                <c:pt idx="39">
                  <c:v>353.61121261535726</c:v>
                </c:pt>
                <c:pt idx="40">
                  <c:v>262.33224578573271</c:v>
                </c:pt>
                <c:pt idx="41">
                  <c:v>196.81202507439338</c:v>
                </c:pt>
                <c:pt idx="42">
                  <c:v>148.48713518717432</c:v>
                </c:pt>
                <c:pt idx="43">
                  <c:v>112.79467956752642</c:v>
                </c:pt>
                <c:pt idx="44">
                  <c:v>85.254613969362893</c:v>
                </c:pt>
                <c:pt idx="45">
                  <c:v>62.931426954914805</c:v>
                </c:pt>
                <c:pt idx="46">
                  <c:v>40.064755140032489</c:v>
                </c:pt>
                <c:pt idx="47">
                  <c:v>27.388083020607862</c:v>
                </c:pt>
                <c:pt idx="48">
                  <c:v>16.942571402513423</c:v>
                </c:pt>
                <c:pt idx="49">
                  <c:v>6.386715148904238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98F-41B0-B2F4-424A4CD1830E}"/>
            </c:ext>
          </c:extLst>
        </c:ser>
        <c:ser>
          <c:idx val="1"/>
          <c:order val="1"/>
          <c:tx>
            <c:strRef>
              <c:f>'C 6.4.5'!$A$4</c:f>
              <c:strCache>
                <c:ptCount val="1"/>
                <c:pt idx="0">
                  <c:v>Payments</c:v>
                </c:pt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none"/>
          </c:marker>
          <c:cat>
            <c:strRef>
              <c:f>'C 6.4.5'!$B$2:$AY$2</c:f>
              <c:strCache>
                <c:ptCount val="50"/>
                <c:pt idx="0">
                  <c:v>1900</c:v>
                </c:pt>
                <c:pt idx="1">
                  <c:v>1905</c:v>
                </c:pt>
                <c:pt idx="2">
                  <c:v>1910</c:v>
                </c:pt>
                <c:pt idx="3">
                  <c:v>1915</c:v>
                </c:pt>
                <c:pt idx="4">
                  <c:v>1920</c:v>
                </c:pt>
                <c:pt idx="5">
                  <c:v>1925</c:v>
                </c:pt>
                <c:pt idx="6">
                  <c:v>1930</c:v>
                </c:pt>
                <c:pt idx="7">
                  <c:v>1935</c:v>
                </c:pt>
                <c:pt idx="8">
                  <c:v>1940</c:v>
                </c:pt>
                <c:pt idx="9">
                  <c:v>1945</c:v>
                </c:pt>
                <c:pt idx="10">
                  <c:v>1950</c:v>
                </c:pt>
                <c:pt idx="11">
                  <c:v>1955</c:v>
                </c:pt>
                <c:pt idx="12">
                  <c:v>1960</c:v>
                </c:pt>
                <c:pt idx="13">
                  <c:v>1965</c:v>
                </c:pt>
                <c:pt idx="14">
                  <c:v>1970</c:v>
                </c:pt>
                <c:pt idx="15">
                  <c:v>1975</c:v>
                </c:pt>
                <c:pt idx="16">
                  <c:v>1980</c:v>
                </c:pt>
                <c:pt idx="17">
                  <c:v>1985</c:v>
                </c:pt>
                <c:pt idx="18">
                  <c:v>1990</c:v>
                </c:pt>
                <c:pt idx="19">
                  <c:v>1995</c:v>
                </c:pt>
                <c:pt idx="20">
                  <c:v>2000</c:v>
                </c:pt>
                <c:pt idx="21">
                  <c:v>2005</c:v>
                </c:pt>
                <c:pt idx="22">
                  <c:v>2010</c:v>
                </c:pt>
                <c:pt idx="23">
                  <c:v>2015</c:v>
                </c:pt>
                <c:pt idx="24">
                  <c:v>2020</c:v>
                </c:pt>
                <c:pt idx="25">
                  <c:v>2025</c:v>
                </c:pt>
                <c:pt idx="26">
                  <c:v>2030</c:v>
                </c:pt>
                <c:pt idx="27">
                  <c:v>2035</c:v>
                </c:pt>
                <c:pt idx="28">
                  <c:v>2040</c:v>
                </c:pt>
                <c:pt idx="29">
                  <c:v>2045</c:v>
                </c:pt>
                <c:pt idx="30">
                  <c:v>2050</c:v>
                </c:pt>
                <c:pt idx="31">
                  <c:v>2055</c:v>
                </c:pt>
                <c:pt idx="32">
                  <c:v>2060</c:v>
                </c:pt>
                <c:pt idx="33">
                  <c:v>2065</c:v>
                </c:pt>
                <c:pt idx="34">
                  <c:v>2070</c:v>
                </c:pt>
                <c:pt idx="35">
                  <c:v>2075</c:v>
                </c:pt>
                <c:pt idx="36">
                  <c:v>2080</c:v>
                </c:pt>
                <c:pt idx="37">
                  <c:v>2085</c:v>
                </c:pt>
                <c:pt idx="38">
                  <c:v>2090</c:v>
                </c:pt>
                <c:pt idx="39">
                  <c:v>2095</c:v>
                </c:pt>
                <c:pt idx="40">
                  <c:v>2100</c:v>
                </c:pt>
                <c:pt idx="41">
                  <c:v>2105</c:v>
                </c:pt>
                <c:pt idx="42">
                  <c:v>2110</c:v>
                </c:pt>
                <c:pt idx="43">
                  <c:v>2115</c:v>
                </c:pt>
                <c:pt idx="44">
                  <c:v>2120</c:v>
                </c:pt>
                <c:pt idx="45">
                  <c:v>2125</c:v>
                </c:pt>
                <c:pt idx="46">
                  <c:v>2130</c:v>
                </c:pt>
                <c:pt idx="47">
                  <c:v>2135</c:v>
                </c:pt>
                <c:pt idx="48">
                  <c:v>2140</c:v>
                </c:pt>
                <c:pt idx="49">
                  <c:v>2145</c:v>
                </c:pt>
              </c:strCache>
            </c:strRef>
          </c:cat>
          <c:val>
            <c:numRef>
              <c:f>'C 6.4.5'!$B$4:$AY$4</c:f>
              <c:numCache>
                <c:formatCode>#,##0.00</c:formatCode>
                <c:ptCount val="5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4.1469141133065106</c:v>
                </c:pt>
                <c:pt idx="6">
                  <c:v>13.151134159612837</c:v>
                </c:pt>
                <c:pt idx="7">
                  <c:v>30.185061472115663</c:v>
                </c:pt>
                <c:pt idx="8">
                  <c:v>139.02487288482399</c:v>
                </c:pt>
                <c:pt idx="9">
                  <c:v>453.25786225264352</c:v>
                </c:pt>
                <c:pt idx="10">
                  <c:v>808.82814595518846</c:v>
                </c:pt>
                <c:pt idx="11">
                  <c:v>1168.6607816669011</c:v>
                </c:pt>
                <c:pt idx="12">
                  <c:v>1409.6280190788455</c:v>
                </c:pt>
                <c:pt idx="13">
                  <c:v>1881.5911788596263</c:v>
                </c:pt>
                <c:pt idx="14">
                  <c:v>2540.2671855788835</c:v>
                </c:pt>
                <c:pt idx="15">
                  <c:v>3450.9580711432945</c:v>
                </c:pt>
                <c:pt idx="16">
                  <c:v>3179.9667922215731</c:v>
                </c:pt>
                <c:pt idx="17">
                  <c:v>3185.4099437624318</c:v>
                </c:pt>
                <c:pt idx="18">
                  <c:v>3244.7127995832052</c:v>
                </c:pt>
                <c:pt idx="19">
                  <c:v>2745.374533385133</c:v>
                </c:pt>
                <c:pt idx="20">
                  <c:v>2845.2395778308396</c:v>
                </c:pt>
                <c:pt idx="21">
                  <c:v>3479.5152750666221</c:v>
                </c:pt>
                <c:pt idx="22">
                  <c:v>3779.4801162715285</c:v>
                </c:pt>
                <c:pt idx="23">
                  <c:v>3965.0170301330409</c:v>
                </c:pt>
                <c:pt idx="24">
                  <c:v>4005.9496224998579</c:v>
                </c:pt>
                <c:pt idx="25">
                  <c:v>3875.5595622880655</c:v>
                </c:pt>
                <c:pt idx="26">
                  <c:v>3905.666536804184</c:v>
                </c:pt>
                <c:pt idx="27">
                  <c:v>4206.2956781957691</c:v>
                </c:pt>
                <c:pt idx="28">
                  <c:v>4573.1013651552021</c:v>
                </c:pt>
                <c:pt idx="29">
                  <c:v>4775.1458700311932</c:v>
                </c:pt>
                <c:pt idx="30">
                  <c:v>4850.4808127425877</c:v>
                </c:pt>
                <c:pt idx="31">
                  <c:v>4841.5233414533996</c:v>
                </c:pt>
                <c:pt idx="32">
                  <c:v>4883.7989499971272</c:v>
                </c:pt>
                <c:pt idx="33">
                  <c:v>5067.798011203784</c:v>
                </c:pt>
                <c:pt idx="34">
                  <c:v>5336.1094485825251</c:v>
                </c:pt>
                <c:pt idx="35">
                  <c:v>5529.1068685943137</c:v>
                </c:pt>
                <c:pt idx="36">
                  <c:v>5554.7111340791735</c:v>
                </c:pt>
                <c:pt idx="37">
                  <c:v>5424.4575669067681</c:v>
                </c:pt>
                <c:pt idx="38">
                  <c:v>4986.7591142853744</c:v>
                </c:pt>
                <c:pt idx="39">
                  <c:v>4370.1829479825064</c:v>
                </c:pt>
                <c:pt idx="40">
                  <c:v>3687.4818695848066</c:v>
                </c:pt>
                <c:pt idx="41">
                  <c:v>2928.9605752015455</c:v>
                </c:pt>
                <c:pt idx="42">
                  <c:v>2130.51429072766</c:v>
                </c:pt>
                <c:pt idx="43">
                  <c:v>1371.8952955130803</c:v>
                </c:pt>
                <c:pt idx="44">
                  <c:v>715.89343555194853</c:v>
                </c:pt>
                <c:pt idx="45">
                  <c:v>214.00927093378607</c:v>
                </c:pt>
                <c:pt idx="46">
                  <c:v>15.55666133624093</c:v>
                </c:pt>
                <c:pt idx="47">
                  <c:v>0.13290645705932455</c:v>
                </c:pt>
                <c:pt idx="48">
                  <c:v>0</c:v>
                </c:pt>
                <c:pt idx="4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98F-41B0-B2F4-424A4CD1830E}"/>
            </c:ext>
          </c:extLst>
        </c:ser>
        <c:ser>
          <c:idx val="2"/>
          <c:order val="2"/>
          <c:tx>
            <c:strRef>
              <c:f>'C 6.4.5'!$A$5</c:f>
              <c:strCache>
                <c:ptCount val="1"/>
                <c:pt idx="0">
                  <c:v>Net receipts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 6.4.5'!$B$2:$AY$2</c:f>
              <c:strCache>
                <c:ptCount val="50"/>
                <c:pt idx="0">
                  <c:v>1900</c:v>
                </c:pt>
                <c:pt idx="1">
                  <c:v>1905</c:v>
                </c:pt>
                <c:pt idx="2">
                  <c:v>1910</c:v>
                </c:pt>
                <c:pt idx="3">
                  <c:v>1915</c:v>
                </c:pt>
                <c:pt idx="4">
                  <c:v>1920</c:v>
                </c:pt>
                <c:pt idx="5">
                  <c:v>1925</c:v>
                </c:pt>
                <c:pt idx="6">
                  <c:v>1930</c:v>
                </c:pt>
                <c:pt idx="7">
                  <c:v>1935</c:v>
                </c:pt>
                <c:pt idx="8">
                  <c:v>1940</c:v>
                </c:pt>
                <c:pt idx="9">
                  <c:v>1945</c:v>
                </c:pt>
                <c:pt idx="10">
                  <c:v>1950</c:v>
                </c:pt>
                <c:pt idx="11">
                  <c:v>1955</c:v>
                </c:pt>
                <c:pt idx="12">
                  <c:v>1960</c:v>
                </c:pt>
                <c:pt idx="13">
                  <c:v>1965</c:v>
                </c:pt>
                <c:pt idx="14">
                  <c:v>1970</c:v>
                </c:pt>
                <c:pt idx="15">
                  <c:v>1975</c:v>
                </c:pt>
                <c:pt idx="16">
                  <c:v>1980</c:v>
                </c:pt>
                <c:pt idx="17">
                  <c:v>1985</c:v>
                </c:pt>
                <c:pt idx="18">
                  <c:v>1990</c:v>
                </c:pt>
                <c:pt idx="19">
                  <c:v>1995</c:v>
                </c:pt>
                <c:pt idx="20">
                  <c:v>2000</c:v>
                </c:pt>
                <c:pt idx="21">
                  <c:v>2005</c:v>
                </c:pt>
                <c:pt idx="22">
                  <c:v>2010</c:v>
                </c:pt>
                <c:pt idx="23">
                  <c:v>2015</c:v>
                </c:pt>
                <c:pt idx="24">
                  <c:v>2020</c:v>
                </c:pt>
                <c:pt idx="25">
                  <c:v>2025</c:v>
                </c:pt>
                <c:pt idx="26">
                  <c:v>2030</c:v>
                </c:pt>
                <c:pt idx="27">
                  <c:v>2035</c:v>
                </c:pt>
                <c:pt idx="28">
                  <c:v>2040</c:v>
                </c:pt>
                <c:pt idx="29">
                  <c:v>2045</c:v>
                </c:pt>
                <c:pt idx="30">
                  <c:v>2050</c:v>
                </c:pt>
                <c:pt idx="31">
                  <c:v>2055</c:v>
                </c:pt>
                <c:pt idx="32">
                  <c:v>2060</c:v>
                </c:pt>
                <c:pt idx="33">
                  <c:v>2065</c:v>
                </c:pt>
                <c:pt idx="34">
                  <c:v>2070</c:v>
                </c:pt>
                <c:pt idx="35">
                  <c:v>2075</c:v>
                </c:pt>
                <c:pt idx="36">
                  <c:v>2080</c:v>
                </c:pt>
                <c:pt idx="37">
                  <c:v>2085</c:v>
                </c:pt>
                <c:pt idx="38">
                  <c:v>2090</c:v>
                </c:pt>
                <c:pt idx="39">
                  <c:v>2095</c:v>
                </c:pt>
                <c:pt idx="40">
                  <c:v>2100</c:v>
                </c:pt>
                <c:pt idx="41">
                  <c:v>2105</c:v>
                </c:pt>
                <c:pt idx="42">
                  <c:v>2110</c:v>
                </c:pt>
                <c:pt idx="43">
                  <c:v>2115</c:v>
                </c:pt>
                <c:pt idx="44">
                  <c:v>2120</c:v>
                </c:pt>
                <c:pt idx="45">
                  <c:v>2125</c:v>
                </c:pt>
                <c:pt idx="46">
                  <c:v>2130</c:v>
                </c:pt>
                <c:pt idx="47">
                  <c:v>2135</c:v>
                </c:pt>
                <c:pt idx="48">
                  <c:v>2140</c:v>
                </c:pt>
                <c:pt idx="49">
                  <c:v>2145</c:v>
                </c:pt>
              </c:strCache>
            </c:strRef>
          </c:cat>
          <c:val>
            <c:numRef>
              <c:f>'C 6.4.5'!$B$5:$AY$5</c:f>
              <c:numCache>
                <c:formatCode>#,##0.00</c:formatCode>
                <c:ptCount val="50"/>
                <c:pt idx="0">
                  <c:v>0.63262010654186196</c:v>
                </c:pt>
                <c:pt idx="1">
                  <c:v>7.2080161715679054</c:v>
                </c:pt>
                <c:pt idx="2">
                  <c:v>40.904655568687026</c:v>
                </c:pt>
                <c:pt idx="3">
                  <c:v>80.743778564218175</c:v>
                </c:pt>
                <c:pt idx="4">
                  <c:v>337.3280701874682</c:v>
                </c:pt>
                <c:pt idx="5">
                  <c:v>601.7607480193717</c:v>
                </c:pt>
                <c:pt idx="6">
                  <c:v>905.99872338854766</c:v>
                </c:pt>
                <c:pt idx="7">
                  <c:v>1182.0859800926305</c:v>
                </c:pt>
                <c:pt idx="8">
                  <c:v>1783.1611675646848</c:v>
                </c:pt>
                <c:pt idx="9">
                  <c:v>2244.4081439089869</c:v>
                </c:pt>
                <c:pt idx="10">
                  <c:v>2273.5049862667206</c:v>
                </c:pt>
                <c:pt idx="11">
                  <c:v>1977.9886943962965</c:v>
                </c:pt>
                <c:pt idx="12">
                  <c:v>1710.1700329608404</c:v>
                </c:pt>
                <c:pt idx="13">
                  <c:v>1465.4327881098229</c:v>
                </c:pt>
                <c:pt idx="14">
                  <c:v>1487.1219032410791</c:v>
                </c:pt>
                <c:pt idx="15">
                  <c:v>1629.196430853427</c:v>
                </c:pt>
                <c:pt idx="16">
                  <c:v>2316.3746693601033</c:v>
                </c:pt>
                <c:pt idx="17">
                  <c:v>2082.771408387207</c:v>
                </c:pt>
                <c:pt idx="18">
                  <c:v>2090.6559431136011</c:v>
                </c:pt>
                <c:pt idx="19">
                  <c:v>2242.6598082993933</c:v>
                </c:pt>
                <c:pt idx="20">
                  <c:v>1836.6347640463114</c:v>
                </c:pt>
                <c:pt idx="21">
                  <c:v>1812.1047065644725</c:v>
                </c:pt>
                <c:pt idx="22">
                  <c:v>2304.2991888937622</c:v>
                </c:pt>
                <c:pt idx="23">
                  <c:v>2532.1775852489482</c:v>
                </c:pt>
                <c:pt idx="24">
                  <c:v>2682.4734967313066</c:v>
                </c:pt>
                <c:pt idx="25">
                  <c:v>2726.2866433955787</c:v>
                </c:pt>
                <c:pt idx="26">
                  <c:v>2597.373841197581</c:v>
                </c:pt>
                <c:pt idx="27">
                  <c:v>2553.9633882183452</c:v>
                </c:pt>
                <c:pt idx="28">
                  <c:v>2709.2961155414205</c:v>
                </c:pt>
                <c:pt idx="29">
                  <c:v>2937.9146349416196</c:v>
                </c:pt>
                <c:pt idx="30">
                  <c:v>2995.201423444696</c:v>
                </c:pt>
                <c:pt idx="31">
                  <c:v>2762.3310480928667</c:v>
                </c:pt>
                <c:pt idx="32">
                  <c:v>2095.5324213936119</c:v>
                </c:pt>
                <c:pt idx="33">
                  <c:v>1046.6671291550001</c:v>
                </c:pt>
                <c:pt idx="34">
                  <c:v>-224.93754002554488</c:v>
                </c:pt>
                <c:pt idx="35">
                  <c:v>-1584.3532027997089</c:v>
                </c:pt>
                <c:pt idx="36">
                  <c:v>-2933.4868393490551</c:v>
                </c:pt>
                <c:pt idx="37">
                  <c:v>-4092.9687965245212</c:v>
                </c:pt>
                <c:pt idx="38">
                  <c:v>-4428.3732698196072</c:v>
                </c:pt>
                <c:pt idx="39">
                  <c:v>-4016.5717353671494</c:v>
                </c:pt>
                <c:pt idx="40">
                  <c:v>-3425.1496237990741</c:v>
                </c:pt>
                <c:pt idx="41">
                  <c:v>-2732.1485501271522</c:v>
                </c:pt>
                <c:pt idx="42">
                  <c:v>-1982.0271555404856</c:v>
                </c:pt>
                <c:pt idx="43">
                  <c:v>-1259.100615945554</c:v>
                </c:pt>
                <c:pt idx="44">
                  <c:v>-630.63882158258559</c:v>
                </c:pt>
                <c:pt idx="45">
                  <c:v>-151.07784397887127</c:v>
                </c:pt>
                <c:pt idx="46">
                  <c:v>24.50809380379156</c:v>
                </c:pt>
                <c:pt idx="47">
                  <c:v>27.255176563548538</c:v>
                </c:pt>
                <c:pt idx="48">
                  <c:v>16.942571402513423</c:v>
                </c:pt>
                <c:pt idx="49">
                  <c:v>6.386715148904238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98F-41B0-B2F4-424A4CD183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50049880"/>
        <c:axId val="1250052832"/>
      </c:lineChart>
      <c:catAx>
        <c:axId val="1250049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250052832"/>
        <c:crosses val="autoZero"/>
        <c:auto val="1"/>
        <c:lblAlgn val="ctr"/>
        <c:lblOffset val="100"/>
        <c:tickLblSkip val="4"/>
        <c:noMultiLvlLbl val="0"/>
      </c:catAx>
      <c:valAx>
        <c:axId val="1250052832"/>
        <c:scaling>
          <c:orientation val="minMax"/>
          <c:max val="10000"/>
          <c:min val="-5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cs-CZ"/>
                  <a:t>CZK</a:t>
                </a:r>
                <a:r>
                  <a:rPr lang="cs-CZ" baseline="0"/>
                  <a:t> billions</a:t>
                </a:r>
                <a:endParaRPr lang="cs-CZ"/>
              </a:p>
            </c:rich>
          </c:tx>
          <c:layout>
            <c:manualLayout>
              <c:xMode val="edge"/>
              <c:yMode val="edge"/>
              <c:x val="3.2609509114173737E-3"/>
              <c:y val="0.4041177028129798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250049880"/>
        <c:crosses val="autoZero"/>
        <c:crossBetween val="midCat"/>
        <c:majorUnit val="2000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layout>
        <c:manualLayout>
          <c:xMode val="edge"/>
          <c:yMode val="edge"/>
          <c:x val="0.86638710733362578"/>
          <c:y val="0.24525767676937801"/>
          <c:w val="0.12891343010418371"/>
          <c:h val="0.4359839616855883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650066507523663"/>
          <c:y val="2.3175549210909918E-2"/>
          <c:w val="0.7133429234807187"/>
          <c:h val="0.89851246224140946"/>
        </c:manualLayout>
      </c:layout>
      <c:barChart>
        <c:barDir val="col"/>
        <c:grouping val="clustered"/>
        <c:varyColors val="0"/>
        <c:ser>
          <c:idx val="5"/>
          <c:order val="4"/>
          <c:tx>
            <c:strRef>
              <c:f>'C 6.4.6'!$A$83</c:f>
              <c:strCache>
                <c:ptCount val="1"/>
              </c:strCache>
            </c:strRef>
          </c:tx>
          <c:spPr>
            <a:solidFill>
              <a:schemeClr val="bg1">
                <a:lumMod val="95000"/>
                <a:alpha val="30000"/>
              </a:schemeClr>
            </a:solidFill>
            <a:ln>
              <a:noFill/>
            </a:ln>
            <a:effectLst/>
          </c:spPr>
          <c:invertIfNegative val="0"/>
          <c:cat>
            <c:strRef>
              <c:f>'C 6.4.6'!$B$2:$AF$2</c:f>
              <c:strCache>
                <c:ptCount val="31"/>
                <c:pt idx="0">
                  <c:v>1950</c:v>
                </c:pt>
                <c:pt idx="1">
                  <c:v>1955</c:v>
                </c:pt>
                <c:pt idx="2">
                  <c:v>1960</c:v>
                </c:pt>
                <c:pt idx="3">
                  <c:v>1965</c:v>
                </c:pt>
                <c:pt idx="4">
                  <c:v>1970</c:v>
                </c:pt>
                <c:pt idx="5">
                  <c:v>1975</c:v>
                </c:pt>
                <c:pt idx="6">
                  <c:v>1980</c:v>
                </c:pt>
                <c:pt idx="7">
                  <c:v>1985</c:v>
                </c:pt>
                <c:pt idx="8">
                  <c:v>1990</c:v>
                </c:pt>
                <c:pt idx="9">
                  <c:v>1995</c:v>
                </c:pt>
                <c:pt idx="10">
                  <c:v>2000</c:v>
                </c:pt>
                <c:pt idx="11">
                  <c:v>2005</c:v>
                </c:pt>
                <c:pt idx="12">
                  <c:v>2010</c:v>
                </c:pt>
                <c:pt idx="13">
                  <c:v>2015</c:v>
                </c:pt>
                <c:pt idx="14">
                  <c:v>2020</c:v>
                </c:pt>
                <c:pt idx="15">
                  <c:v>2025</c:v>
                </c:pt>
                <c:pt idx="16">
                  <c:v>2030</c:v>
                </c:pt>
                <c:pt idx="17">
                  <c:v>2035</c:v>
                </c:pt>
                <c:pt idx="18">
                  <c:v>2040</c:v>
                </c:pt>
                <c:pt idx="19">
                  <c:v>2045</c:v>
                </c:pt>
                <c:pt idx="20">
                  <c:v>2050</c:v>
                </c:pt>
                <c:pt idx="21">
                  <c:v>2055</c:v>
                </c:pt>
                <c:pt idx="22">
                  <c:v>2060</c:v>
                </c:pt>
                <c:pt idx="23">
                  <c:v>2065</c:v>
                </c:pt>
                <c:pt idx="24">
                  <c:v>2070</c:v>
                </c:pt>
                <c:pt idx="25">
                  <c:v>2075</c:v>
                </c:pt>
                <c:pt idx="26">
                  <c:v>2080</c:v>
                </c:pt>
                <c:pt idx="27">
                  <c:v>2085</c:v>
                </c:pt>
                <c:pt idx="28">
                  <c:v>2090</c:v>
                </c:pt>
                <c:pt idx="29">
                  <c:v>2095</c:v>
                </c:pt>
                <c:pt idx="30">
                  <c:v>2100</c:v>
                </c:pt>
              </c:strCache>
            </c:strRef>
          </c:cat>
          <c:val>
            <c:numRef>
              <c:f>'C 6.4.6'!$B$83:$AF$83</c:f>
              <c:numCache>
                <c:formatCode>General</c:formatCode>
                <c:ptCount val="31"/>
                <c:pt idx="0">
                  <c:v>5000</c:v>
                </c:pt>
                <c:pt idx="1">
                  <c:v>5000</c:v>
                </c:pt>
                <c:pt idx="2">
                  <c:v>5000</c:v>
                </c:pt>
                <c:pt idx="3">
                  <c:v>5000</c:v>
                </c:pt>
                <c:pt idx="4">
                  <c:v>5000</c:v>
                </c:pt>
                <c:pt idx="5">
                  <c:v>5000</c:v>
                </c:pt>
                <c:pt idx="6">
                  <c:v>5000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5000</c:v>
                </c:pt>
                <c:pt idx="22">
                  <c:v>5000</c:v>
                </c:pt>
                <c:pt idx="23">
                  <c:v>5000</c:v>
                </c:pt>
                <c:pt idx="24">
                  <c:v>5000</c:v>
                </c:pt>
                <c:pt idx="25">
                  <c:v>5000</c:v>
                </c:pt>
                <c:pt idx="26">
                  <c:v>5000</c:v>
                </c:pt>
                <c:pt idx="27">
                  <c:v>5000</c:v>
                </c:pt>
                <c:pt idx="28">
                  <c:v>5000</c:v>
                </c:pt>
                <c:pt idx="29">
                  <c:v>5000</c:v>
                </c:pt>
                <c:pt idx="30">
                  <c:v>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AEF-4B0B-B891-FDFADDE64145}"/>
            </c:ext>
          </c:extLst>
        </c:ser>
        <c:ser>
          <c:idx val="6"/>
          <c:order val="5"/>
          <c:tx>
            <c:strRef>
              <c:f>'C 6.4.6'!$A$84</c:f>
              <c:strCache>
                <c:ptCount val="1"/>
              </c:strCache>
            </c:strRef>
          </c:tx>
          <c:spPr>
            <a:solidFill>
              <a:schemeClr val="bg1">
                <a:lumMod val="85000"/>
                <a:alpha val="30000"/>
              </a:schemeClr>
            </a:solidFill>
            <a:ln>
              <a:noFill/>
            </a:ln>
            <a:effectLst/>
          </c:spPr>
          <c:invertIfNegative val="0"/>
          <c:cat>
            <c:strRef>
              <c:f>'C 6.4.6'!$B$2:$AF$2</c:f>
              <c:strCache>
                <c:ptCount val="31"/>
                <c:pt idx="0">
                  <c:v>1950</c:v>
                </c:pt>
                <c:pt idx="1">
                  <c:v>1955</c:v>
                </c:pt>
                <c:pt idx="2">
                  <c:v>1960</c:v>
                </c:pt>
                <c:pt idx="3">
                  <c:v>1965</c:v>
                </c:pt>
                <c:pt idx="4">
                  <c:v>1970</c:v>
                </c:pt>
                <c:pt idx="5">
                  <c:v>1975</c:v>
                </c:pt>
                <c:pt idx="6">
                  <c:v>1980</c:v>
                </c:pt>
                <c:pt idx="7">
                  <c:v>1985</c:v>
                </c:pt>
                <c:pt idx="8">
                  <c:v>1990</c:v>
                </c:pt>
                <c:pt idx="9">
                  <c:v>1995</c:v>
                </c:pt>
                <c:pt idx="10">
                  <c:v>2000</c:v>
                </c:pt>
                <c:pt idx="11">
                  <c:v>2005</c:v>
                </c:pt>
                <c:pt idx="12">
                  <c:v>2010</c:v>
                </c:pt>
                <c:pt idx="13">
                  <c:v>2015</c:v>
                </c:pt>
                <c:pt idx="14">
                  <c:v>2020</c:v>
                </c:pt>
                <c:pt idx="15">
                  <c:v>2025</c:v>
                </c:pt>
                <c:pt idx="16">
                  <c:v>2030</c:v>
                </c:pt>
                <c:pt idx="17">
                  <c:v>2035</c:v>
                </c:pt>
                <c:pt idx="18">
                  <c:v>2040</c:v>
                </c:pt>
                <c:pt idx="19">
                  <c:v>2045</c:v>
                </c:pt>
                <c:pt idx="20">
                  <c:v>2050</c:v>
                </c:pt>
                <c:pt idx="21">
                  <c:v>2055</c:v>
                </c:pt>
                <c:pt idx="22">
                  <c:v>2060</c:v>
                </c:pt>
                <c:pt idx="23">
                  <c:v>2065</c:v>
                </c:pt>
                <c:pt idx="24">
                  <c:v>2070</c:v>
                </c:pt>
                <c:pt idx="25">
                  <c:v>2075</c:v>
                </c:pt>
                <c:pt idx="26">
                  <c:v>2080</c:v>
                </c:pt>
                <c:pt idx="27">
                  <c:v>2085</c:v>
                </c:pt>
                <c:pt idx="28">
                  <c:v>2090</c:v>
                </c:pt>
                <c:pt idx="29">
                  <c:v>2095</c:v>
                </c:pt>
                <c:pt idx="30">
                  <c:v>2100</c:v>
                </c:pt>
              </c:strCache>
            </c:strRef>
          </c:cat>
          <c:val>
            <c:numRef>
              <c:f>'C 6.4.6'!$B$84:$AF$84</c:f>
              <c:numCache>
                <c:formatCode>General</c:formatCode>
                <c:ptCount val="31"/>
                <c:pt idx="0">
                  <c:v>-15000</c:v>
                </c:pt>
                <c:pt idx="1">
                  <c:v>-15000</c:v>
                </c:pt>
                <c:pt idx="2">
                  <c:v>-15000</c:v>
                </c:pt>
                <c:pt idx="3">
                  <c:v>-15000</c:v>
                </c:pt>
                <c:pt idx="4">
                  <c:v>-15000</c:v>
                </c:pt>
                <c:pt idx="5">
                  <c:v>-15000</c:v>
                </c:pt>
                <c:pt idx="6">
                  <c:v>-15000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-15000</c:v>
                </c:pt>
                <c:pt idx="22">
                  <c:v>-15000</c:v>
                </c:pt>
                <c:pt idx="23">
                  <c:v>-15000</c:v>
                </c:pt>
                <c:pt idx="24">
                  <c:v>-15000</c:v>
                </c:pt>
                <c:pt idx="25">
                  <c:v>-15000</c:v>
                </c:pt>
                <c:pt idx="26">
                  <c:v>-15000</c:v>
                </c:pt>
                <c:pt idx="27">
                  <c:v>-15000</c:v>
                </c:pt>
                <c:pt idx="28">
                  <c:v>-15000</c:v>
                </c:pt>
                <c:pt idx="29">
                  <c:v>-15000</c:v>
                </c:pt>
                <c:pt idx="30">
                  <c:v>-15000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AEF-4B0B-B891-FDFADDE641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1250049880"/>
        <c:axId val="1250052832"/>
      </c:barChart>
      <c:lineChart>
        <c:grouping val="standard"/>
        <c:varyColors val="0"/>
        <c:ser>
          <c:idx val="0"/>
          <c:order val="0"/>
          <c:tx>
            <c:strRef>
              <c:f>'C 6.4.6'!$A$3</c:f>
              <c:strCache>
                <c:ptCount val="1"/>
                <c:pt idx="0">
                  <c:v>Baseline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 6.4.6'!$B$2:$AF$2</c:f>
              <c:strCache>
                <c:ptCount val="31"/>
                <c:pt idx="0">
                  <c:v>1950</c:v>
                </c:pt>
                <c:pt idx="1">
                  <c:v>1955</c:v>
                </c:pt>
                <c:pt idx="2">
                  <c:v>1960</c:v>
                </c:pt>
                <c:pt idx="3">
                  <c:v>1965</c:v>
                </c:pt>
                <c:pt idx="4">
                  <c:v>1970</c:v>
                </c:pt>
                <c:pt idx="5">
                  <c:v>1975</c:v>
                </c:pt>
                <c:pt idx="6">
                  <c:v>1980</c:v>
                </c:pt>
                <c:pt idx="7">
                  <c:v>1985</c:v>
                </c:pt>
                <c:pt idx="8">
                  <c:v>1990</c:v>
                </c:pt>
                <c:pt idx="9">
                  <c:v>1995</c:v>
                </c:pt>
                <c:pt idx="10">
                  <c:v>2000</c:v>
                </c:pt>
                <c:pt idx="11">
                  <c:v>2005</c:v>
                </c:pt>
                <c:pt idx="12">
                  <c:v>2010</c:v>
                </c:pt>
                <c:pt idx="13">
                  <c:v>2015</c:v>
                </c:pt>
                <c:pt idx="14">
                  <c:v>2020</c:v>
                </c:pt>
                <c:pt idx="15">
                  <c:v>2025</c:v>
                </c:pt>
                <c:pt idx="16">
                  <c:v>2030</c:v>
                </c:pt>
                <c:pt idx="17">
                  <c:v>2035</c:v>
                </c:pt>
                <c:pt idx="18">
                  <c:v>2040</c:v>
                </c:pt>
                <c:pt idx="19">
                  <c:v>2045</c:v>
                </c:pt>
                <c:pt idx="20">
                  <c:v>2050</c:v>
                </c:pt>
                <c:pt idx="21">
                  <c:v>2055</c:v>
                </c:pt>
                <c:pt idx="22">
                  <c:v>2060</c:v>
                </c:pt>
                <c:pt idx="23">
                  <c:v>2065</c:v>
                </c:pt>
                <c:pt idx="24">
                  <c:v>2070</c:v>
                </c:pt>
                <c:pt idx="25">
                  <c:v>2075</c:v>
                </c:pt>
                <c:pt idx="26">
                  <c:v>2080</c:v>
                </c:pt>
                <c:pt idx="27">
                  <c:v>2085</c:v>
                </c:pt>
                <c:pt idx="28">
                  <c:v>2090</c:v>
                </c:pt>
                <c:pt idx="29">
                  <c:v>2095</c:v>
                </c:pt>
                <c:pt idx="30">
                  <c:v>2100</c:v>
                </c:pt>
              </c:strCache>
            </c:strRef>
          </c:cat>
          <c:val>
            <c:numRef>
              <c:f>'C 6.4.6'!$B$3:$AF$3</c:f>
              <c:numCache>
                <c:formatCode>#,##0.00</c:formatCode>
                <c:ptCount val="31"/>
                <c:pt idx="0">
                  <c:v>2273.5049862667206</c:v>
                </c:pt>
                <c:pt idx="1">
                  <c:v>1977.9886943962965</c:v>
                </c:pt>
                <c:pt idx="2">
                  <c:v>1710.1700329608404</c:v>
                </c:pt>
                <c:pt idx="3">
                  <c:v>1465.4327881098229</c:v>
                </c:pt>
                <c:pt idx="4">
                  <c:v>1487.1219032410791</c:v>
                </c:pt>
                <c:pt idx="5">
                  <c:v>1629.196430853427</c:v>
                </c:pt>
                <c:pt idx="6">
                  <c:v>2316.3746693601033</c:v>
                </c:pt>
                <c:pt idx="7">
                  <c:v>2082.771408387207</c:v>
                </c:pt>
                <c:pt idx="8">
                  <c:v>2090.6559431136011</c:v>
                </c:pt>
                <c:pt idx="9">
                  <c:v>2242.6598082993933</c:v>
                </c:pt>
                <c:pt idx="10">
                  <c:v>1836.6347640463114</c:v>
                </c:pt>
                <c:pt idx="11">
                  <c:v>1812.1047065644725</c:v>
                </c:pt>
                <c:pt idx="12">
                  <c:v>2304.2991888937622</c:v>
                </c:pt>
                <c:pt idx="13">
                  <c:v>2532.1775852489482</c:v>
                </c:pt>
                <c:pt idx="14">
                  <c:v>2682.4734967313066</c:v>
                </c:pt>
                <c:pt idx="15">
                  <c:v>2726.2866433955787</c:v>
                </c:pt>
                <c:pt idx="16">
                  <c:v>2597.373841197581</c:v>
                </c:pt>
                <c:pt idx="17">
                  <c:v>2553.9633882183452</c:v>
                </c:pt>
                <c:pt idx="18">
                  <c:v>2709.2961155414205</c:v>
                </c:pt>
                <c:pt idx="19">
                  <c:v>2937.9146349416196</c:v>
                </c:pt>
                <c:pt idx="20">
                  <c:v>2995.201423444696</c:v>
                </c:pt>
                <c:pt idx="21">
                  <c:v>2762.3310480928667</c:v>
                </c:pt>
                <c:pt idx="22">
                  <c:v>2095.5324213936119</c:v>
                </c:pt>
                <c:pt idx="23">
                  <c:v>1046.6671291550001</c:v>
                </c:pt>
                <c:pt idx="24">
                  <c:v>-224.93754002554488</c:v>
                </c:pt>
                <c:pt idx="25">
                  <c:v>-1584.3532027997089</c:v>
                </c:pt>
                <c:pt idx="26">
                  <c:v>-2933.4868393490551</c:v>
                </c:pt>
                <c:pt idx="27">
                  <c:v>-4092.9687965245212</c:v>
                </c:pt>
                <c:pt idx="28">
                  <c:v>-4428.3732698196072</c:v>
                </c:pt>
                <c:pt idx="29">
                  <c:v>-4016.5717353671494</c:v>
                </c:pt>
                <c:pt idx="30">
                  <c:v>-3425.1496237990741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AEF-4B0B-B891-FDFADDE64145}"/>
            </c:ext>
          </c:extLst>
        </c:ser>
        <c:ser>
          <c:idx val="1"/>
          <c:order val="1"/>
          <c:tx>
            <c:strRef>
              <c:f>'C 6.4.6'!$A$4</c:f>
              <c:strCache>
                <c:ptCount val="1"/>
                <c:pt idx="0">
                  <c:v>Alternative 1</c:v>
                </c:pt>
              </c:strCache>
            </c:strRef>
          </c:tx>
          <c:spPr>
            <a:ln w="28575" cap="rnd">
              <a:solidFill>
                <a:srgbClr val="0070C0"/>
              </a:solidFill>
              <a:prstDash val="solid"/>
              <a:round/>
            </a:ln>
            <a:effectLst/>
          </c:spPr>
          <c:marker>
            <c:symbol val="none"/>
          </c:marker>
          <c:cat>
            <c:strRef>
              <c:f>'C 6.4.6'!$B$2:$AF$2</c:f>
              <c:strCache>
                <c:ptCount val="31"/>
                <c:pt idx="0">
                  <c:v>1950</c:v>
                </c:pt>
                <c:pt idx="1">
                  <c:v>1955</c:v>
                </c:pt>
                <c:pt idx="2">
                  <c:v>1960</c:v>
                </c:pt>
                <c:pt idx="3">
                  <c:v>1965</c:v>
                </c:pt>
                <c:pt idx="4">
                  <c:v>1970</c:v>
                </c:pt>
                <c:pt idx="5">
                  <c:v>1975</c:v>
                </c:pt>
                <c:pt idx="6">
                  <c:v>1980</c:v>
                </c:pt>
                <c:pt idx="7">
                  <c:v>1985</c:v>
                </c:pt>
                <c:pt idx="8">
                  <c:v>1990</c:v>
                </c:pt>
                <c:pt idx="9">
                  <c:v>1995</c:v>
                </c:pt>
                <c:pt idx="10">
                  <c:v>2000</c:v>
                </c:pt>
                <c:pt idx="11">
                  <c:v>2005</c:v>
                </c:pt>
                <c:pt idx="12">
                  <c:v>2010</c:v>
                </c:pt>
                <c:pt idx="13">
                  <c:v>2015</c:v>
                </c:pt>
                <c:pt idx="14">
                  <c:v>2020</c:v>
                </c:pt>
                <c:pt idx="15">
                  <c:v>2025</c:v>
                </c:pt>
                <c:pt idx="16">
                  <c:v>2030</c:v>
                </c:pt>
                <c:pt idx="17">
                  <c:v>2035</c:v>
                </c:pt>
                <c:pt idx="18">
                  <c:v>2040</c:v>
                </c:pt>
                <c:pt idx="19">
                  <c:v>2045</c:v>
                </c:pt>
                <c:pt idx="20">
                  <c:v>2050</c:v>
                </c:pt>
                <c:pt idx="21">
                  <c:v>2055</c:v>
                </c:pt>
                <c:pt idx="22">
                  <c:v>2060</c:v>
                </c:pt>
                <c:pt idx="23">
                  <c:v>2065</c:v>
                </c:pt>
                <c:pt idx="24">
                  <c:v>2070</c:v>
                </c:pt>
                <c:pt idx="25">
                  <c:v>2075</c:v>
                </c:pt>
                <c:pt idx="26">
                  <c:v>2080</c:v>
                </c:pt>
                <c:pt idx="27">
                  <c:v>2085</c:v>
                </c:pt>
                <c:pt idx="28">
                  <c:v>2090</c:v>
                </c:pt>
                <c:pt idx="29">
                  <c:v>2095</c:v>
                </c:pt>
                <c:pt idx="30">
                  <c:v>2100</c:v>
                </c:pt>
              </c:strCache>
            </c:strRef>
          </c:cat>
          <c:val>
            <c:numRef>
              <c:f>'C 6.4.6'!$B$4:$AF$4</c:f>
              <c:numCache>
                <c:formatCode>#,##0.00</c:formatCode>
                <c:ptCount val="31"/>
                <c:pt idx="0">
                  <c:v>2470.819407732396</c:v>
                </c:pt>
                <c:pt idx="1">
                  <c:v>2190.3855813559148</c:v>
                </c:pt>
                <c:pt idx="2">
                  <c:v>1866.3343171983904</c:v>
                </c:pt>
                <c:pt idx="3">
                  <c:v>1548.7829622860031</c:v>
                </c:pt>
                <c:pt idx="4">
                  <c:v>1413.0464596084912</c:v>
                </c:pt>
                <c:pt idx="5">
                  <c:v>1261.1843149765295</c:v>
                </c:pt>
                <c:pt idx="6">
                  <c:v>1664.6442820818174</c:v>
                </c:pt>
                <c:pt idx="7">
                  <c:v>1073.6649211298636</c:v>
                </c:pt>
                <c:pt idx="8">
                  <c:v>692.62519035075911</c:v>
                </c:pt>
                <c:pt idx="9">
                  <c:v>765.92477724758828</c:v>
                </c:pt>
                <c:pt idx="10">
                  <c:v>14.379967071178726</c:v>
                </c:pt>
                <c:pt idx="11">
                  <c:v>-741.14072475440298</c:v>
                </c:pt>
                <c:pt idx="12">
                  <c:v>-672.7113210597854</c:v>
                </c:pt>
                <c:pt idx="13">
                  <c:v>-886.45536330755567</c:v>
                </c:pt>
                <c:pt idx="14">
                  <c:v>-1100.5987621212962</c:v>
                </c:pt>
                <c:pt idx="15">
                  <c:v>-1255.1935214190298</c:v>
                </c:pt>
                <c:pt idx="16">
                  <c:v>-1624.5415512349828</c:v>
                </c:pt>
                <c:pt idx="17">
                  <c:v>-2014.6683363581769</c:v>
                </c:pt>
                <c:pt idx="18">
                  <c:v>-2254.6420182971078</c:v>
                </c:pt>
                <c:pt idx="19">
                  <c:v>-2433.8047145337005</c:v>
                </c:pt>
                <c:pt idx="20">
                  <c:v>-2821.9290453413578</c:v>
                </c:pt>
                <c:pt idx="21">
                  <c:v>-3507.080110655028</c:v>
                </c:pt>
                <c:pt idx="22">
                  <c:v>-4676.3542295686148</c:v>
                </c:pt>
                <c:pt idx="23">
                  <c:v>-6354.7269112312761</c:v>
                </c:pt>
                <c:pt idx="24">
                  <c:v>-8372.9885228088278</c:v>
                </c:pt>
                <c:pt idx="25">
                  <c:v>-10482.340931780236</c:v>
                </c:pt>
                <c:pt idx="26">
                  <c:v>-12428.833953627471</c:v>
                </c:pt>
                <c:pt idx="27">
                  <c:v>-13884.567567211088</c:v>
                </c:pt>
                <c:pt idx="28">
                  <c:v>-14068.999367189903</c:v>
                </c:pt>
                <c:pt idx="29">
                  <c:v>-12562.699418715711</c:v>
                </c:pt>
                <c:pt idx="30">
                  <c:v>-10527.941041300226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AEF-4B0B-B891-FDFADDE64145}"/>
            </c:ext>
          </c:extLst>
        </c:ser>
        <c:ser>
          <c:idx val="3"/>
          <c:order val="2"/>
          <c:tx>
            <c:strRef>
              <c:f>'C 6.4.6'!$A$5</c:f>
              <c:strCache>
                <c:ptCount val="1"/>
                <c:pt idx="0">
                  <c:v>Alternative 2</c:v>
                </c:pt>
              </c:strCache>
            </c:strRef>
          </c:tx>
          <c:spPr>
            <a:ln w="28575" cap="rnd">
              <a:solidFill>
                <a:srgbClr val="0070C0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'C 6.4.6'!$B$2:$AF$2</c:f>
              <c:strCache>
                <c:ptCount val="31"/>
                <c:pt idx="0">
                  <c:v>1950</c:v>
                </c:pt>
                <c:pt idx="1">
                  <c:v>1955</c:v>
                </c:pt>
                <c:pt idx="2">
                  <c:v>1960</c:v>
                </c:pt>
                <c:pt idx="3">
                  <c:v>1965</c:v>
                </c:pt>
                <c:pt idx="4">
                  <c:v>1970</c:v>
                </c:pt>
                <c:pt idx="5">
                  <c:v>1975</c:v>
                </c:pt>
                <c:pt idx="6">
                  <c:v>1980</c:v>
                </c:pt>
                <c:pt idx="7">
                  <c:v>1985</c:v>
                </c:pt>
                <c:pt idx="8">
                  <c:v>1990</c:v>
                </c:pt>
                <c:pt idx="9">
                  <c:v>1995</c:v>
                </c:pt>
                <c:pt idx="10">
                  <c:v>2000</c:v>
                </c:pt>
                <c:pt idx="11">
                  <c:v>2005</c:v>
                </c:pt>
                <c:pt idx="12">
                  <c:v>2010</c:v>
                </c:pt>
                <c:pt idx="13">
                  <c:v>2015</c:v>
                </c:pt>
                <c:pt idx="14">
                  <c:v>2020</c:v>
                </c:pt>
                <c:pt idx="15">
                  <c:v>2025</c:v>
                </c:pt>
                <c:pt idx="16">
                  <c:v>2030</c:v>
                </c:pt>
                <c:pt idx="17">
                  <c:v>2035</c:v>
                </c:pt>
                <c:pt idx="18">
                  <c:v>2040</c:v>
                </c:pt>
                <c:pt idx="19">
                  <c:v>2045</c:v>
                </c:pt>
                <c:pt idx="20">
                  <c:v>2050</c:v>
                </c:pt>
                <c:pt idx="21">
                  <c:v>2055</c:v>
                </c:pt>
                <c:pt idx="22">
                  <c:v>2060</c:v>
                </c:pt>
                <c:pt idx="23">
                  <c:v>2065</c:v>
                </c:pt>
                <c:pt idx="24">
                  <c:v>2070</c:v>
                </c:pt>
                <c:pt idx="25">
                  <c:v>2075</c:v>
                </c:pt>
                <c:pt idx="26">
                  <c:v>2080</c:v>
                </c:pt>
                <c:pt idx="27">
                  <c:v>2085</c:v>
                </c:pt>
                <c:pt idx="28">
                  <c:v>2090</c:v>
                </c:pt>
                <c:pt idx="29">
                  <c:v>2095</c:v>
                </c:pt>
                <c:pt idx="30">
                  <c:v>2100</c:v>
                </c:pt>
              </c:strCache>
            </c:strRef>
          </c:cat>
          <c:val>
            <c:numRef>
              <c:f>'C 6.4.6'!$B$5:$AF$5</c:f>
              <c:numCache>
                <c:formatCode>#,##0.00</c:formatCode>
                <c:ptCount val="31"/>
                <c:pt idx="0">
                  <c:v>2325.4824311556977</c:v>
                </c:pt>
                <c:pt idx="1">
                  <c:v>1972.5285525340678</c:v>
                </c:pt>
                <c:pt idx="2">
                  <c:v>1592.6583941548663</c:v>
                </c:pt>
                <c:pt idx="3">
                  <c:v>1177.8780912045431</c:v>
                </c:pt>
                <c:pt idx="4">
                  <c:v>910.67408371979354</c:v>
                </c:pt>
                <c:pt idx="5">
                  <c:v>591.27386552179905</c:v>
                </c:pt>
                <c:pt idx="6">
                  <c:v>1066.0207159293332</c:v>
                </c:pt>
                <c:pt idx="7">
                  <c:v>514.11958116262758</c:v>
                </c:pt>
                <c:pt idx="8">
                  <c:v>196.74043026394702</c:v>
                </c:pt>
                <c:pt idx="9">
                  <c:v>433.47565030867827</c:v>
                </c:pt>
                <c:pt idx="10">
                  <c:v>-227.71136733465028</c:v>
                </c:pt>
                <c:pt idx="11">
                  <c:v>-903.066664420493</c:v>
                </c:pt>
                <c:pt idx="12">
                  <c:v>-700.69699270937326</c:v>
                </c:pt>
                <c:pt idx="13">
                  <c:v>-764.92447224455645</c:v>
                </c:pt>
                <c:pt idx="14">
                  <c:v>-834.30487751783676</c:v>
                </c:pt>
                <c:pt idx="15">
                  <c:v>-877.08308687976296</c:v>
                </c:pt>
                <c:pt idx="16">
                  <c:v>-1138.9132015834284</c:v>
                </c:pt>
                <c:pt idx="17">
                  <c:v>-1394.9452088225535</c:v>
                </c:pt>
                <c:pt idx="18">
                  <c:v>-1482.5888135403775</c:v>
                </c:pt>
                <c:pt idx="19">
                  <c:v>-1511.9262470573522</c:v>
                </c:pt>
                <c:pt idx="20">
                  <c:v>-1752.9611887434094</c:v>
                </c:pt>
                <c:pt idx="21">
                  <c:v>-2298.27614115908</c:v>
                </c:pt>
                <c:pt idx="22">
                  <c:v>-3314.9493857006037</c:v>
                </c:pt>
                <c:pt idx="23">
                  <c:v>-4805.4237204148749</c:v>
                </c:pt>
                <c:pt idx="24">
                  <c:v>-6611.2518315147136</c:v>
                </c:pt>
                <c:pt idx="25">
                  <c:v>-8513.2825903721532</c:v>
                </c:pt>
                <c:pt idx="26">
                  <c:v>-10306.142817464844</c:v>
                </c:pt>
                <c:pt idx="27">
                  <c:v>-11703.346990479726</c:v>
                </c:pt>
                <c:pt idx="28">
                  <c:v>-11970.309666470393</c:v>
                </c:pt>
                <c:pt idx="29">
                  <c:v>-10752.246088081727</c:v>
                </c:pt>
                <c:pt idx="30">
                  <c:v>-9082.8915486780024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AEF-4B0B-B891-FDFADDE64145}"/>
            </c:ext>
          </c:extLst>
        </c:ser>
        <c:ser>
          <c:idx val="4"/>
          <c:order val="3"/>
          <c:tx>
            <c:strRef>
              <c:f>'C 6.4.6'!$A$6</c:f>
              <c:strCache>
                <c:ptCount val="1"/>
                <c:pt idx="0">
                  <c:v>Alternative 3</c:v>
                </c:pt>
              </c:strCache>
            </c:strRef>
          </c:tx>
          <c:spPr>
            <a:ln w="28575" cap="rnd">
              <a:solidFill>
                <a:srgbClr val="0070C0"/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'C 6.4.6'!$B$2:$AF$2</c:f>
              <c:strCache>
                <c:ptCount val="31"/>
                <c:pt idx="0">
                  <c:v>1950</c:v>
                </c:pt>
                <c:pt idx="1">
                  <c:v>1955</c:v>
                </c:pt>
                <c:pt idx="2">
                  <c:v>1960</c:v>
                </c:pt>
                <c:pt idx="3">
                  <c:v>1965</c:v>
                </c:pt>
                <c:pt idx="4">
                  <c:v>1970</c:v>
                </c:pt>
                <c:pt idx="5">
                  <c:v>1975</c:v>
                </c:pt>
                <c:pt idx="6">
                  <c:v>1980</c:v>
                </c:pt>
                <c:pt idx="7">
                  <c:v>1985</c:v>
                </c:pt>
                <c:pt idx="8">
                  <c:v>1990</c:v>
                </c:pt>
                <c:pt idx="9">
                  <c:v>1995</c:v>
                </c:pt>
                <c:pt idx="10">
                  <c:v>2000</c:v>
                </c:pt>
                <c:pt idx="11">
                  <c:v>2005</c:v>
                </c:pt>
                <c:pt idx="12">
                  <c:v>2010</c:v>
                </c:pt>
                <c:pt idx="13">
                  <c:v>2015</c:v>
                </c:pt>
                <c:pt idx="14">
                  <c:v>2020</c:v>
                </c:pt>
                <c:pt idx="15">
                  <c:v>2025</c:v>
                </c:pt>
                <c:pt idx="16">
                  <c:v>2030</c:v>
                </c:pt>
                <c:pt idx="17">
                  <c:v>2035</c:v>
                </c:pt>
                <c:pt idx="18">
                  <c:v>2040</c:v>
                </c:pt>
                <c:pt idx="19">
                  <c:v>2045</c:v>
                </c:pt>
                <c:pt idx="20">
                  <c:v>2050</c:v>
                </c:pt>
                <c:pt idx="21">
                  <c:v>2055</c:v>
                </c:pt>
                <c:pt idx="22">
                  <c:v>2060</c:v>
                </c:pt>
                <c:pt idx="23">
                  <c:v>2065</c:v>
                </c:pt>
                <c:pt idx="24">
                  <c:v>2070</c:v>
                </c:pt>
                <c:pt idx="25">
                  <c:v>2075</c:v>
                </c:pt>
                <c:pt idx="26">
                  <c:v>2080</c:v>
                </c:pt>
                <c:pt idx="27">
                  <c:v>2085</c:v>
                </c:pt>
                <c:pt idx="28">
                  <c:v>2090</c:v>
                </c:pt>
                <c:pt idx="29">
                  <c:v>2095</c:v>
                </c:pt>
                <c:pt idx="30">
                  <c:v>2100</c:v>
                </c:pt>
              </c:strCache>
            </c:strRef>
          </c:cat>
          <c:val>
            <c:numRef>
              <c:f>'C 6.4.6'!$B$6:$AF$6</c:f>
              <c:numCache>
                <c:formatCode>#,##0.00</c:formatCode>
                <c:ptCount val="31"/>
                <c:pt idx="0">
                  <c:v>2511.604868074342</c:v>
                </c:pt>
                <c:pt idx="1">
                  <c:v>2261.2648214131964</c:v>
                </c:pt>
                <c:pt idx="2">
                  <c:v>1968.2079632313194</c:v>
                </c:pt>
                <c:pt idx="3">
                  <c:v>1711.3078889977432</c:v>
                </c:pt>
                <c:pt idx="4">
                  <c:v>1677.1272178887211</c:v>
                </c:pt>
                <c:pt idx="5">
                  <c:v>1695.1658245576359</c:v>
                </c:pt>
                <c:pt idx="6">
                  <c:v>2155.5118036041026</c:v>
                </c:pt>
                <c:pt idx="7">
                  <c:v>1683.2240833205237</c:v>
                </c:pt>
                <c:pt idx="8">
                  <c:v>1460.416373989437</c:v>
                </c:pt>
                <c:pt idx="9">
                  <c:v>1553.5189581019599</c:v>
                </c:pt>
                <c:pt idx="10">
                  <c:v>-426.5087269434307</c:v>
                </c:pt>
                <c:pt idx="11">
                  <c:v>-1153.8999163032749</c:v>
                </c:pt>
                <c:pt idx="12">
                  <c:v>-975.41181677593704</c:v>
                </c:pt>
                <c:pt idx="13">
                  <c:v>-1058.9798539595358</c:v>
                </c:pt>
                <c:pt idx="14">
                  <c:v>-1138.9127510503768</c:v>
                </c:pt>
                <c:pt idx="15">
                  <c:v>-1179.9174774216608</c:v>
                </c:pt>
                <c:pt idx="16">
                  <c:v>-1448.3487189273765</c:v>
                </c:pt>
                <c:pt idx="17">
                  <c:v>-1725.1631076455405</c:v>
                </c:pt>
                <c:pt idx="18">
                  <c:v>-1837.4978090248869</c:v>
                </c:pt>
                <c:pt idx="19">
                  <c:v>-1885.4614325799594</c:v>
                </c:pt>
                <c:pt idx="20">
                  <c:v>-2141.6263596400277</c:v>
                </c:pt>
                <c:pt idx="21">
                  <c:v>-2699.2300139700183</c:v>
                </c:pt>
                <c:pt idx="22">
                  <c:v>-3731.7820788831377</c:v>
                </c:pt>
                <c:pt idx="23">
                  <c:v>-5247.5883349708447</c:v>
                </c:pt>
                <c:pt idx="24">
                  <c:v>-7085.9124293262666</c:v>
                </c:pt>
                <c:pt idx="25">
                  <c:v>-9017.7293727125725</c:v>
                </c:pt>
                <c:pt idx="26">
                  <c:v>-10829.593593316627</c:v>
                </c:pt>
                <c:pt idx="27">
                  <c:v>-12231.14935215995</c:v>
                </c:pt>
                <c:pt idx="28">
                  <c:v>-12477.617560544484</c:v>
                </c:pt>
                <c:pt idx="29">
                  <c:v>-11201.940876672132</c:v>
                </c:pt>
                <c:pt idx="30">
                  <c:v>-9461.2953337075123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AEF-4B0B-B891-FDFADDE641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50049880"/>
        <c:axId val="1250052832"/>
      </c:lineChart>
      <c:catAx>
        <c:axId val="1250049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250052832"/>
        <c:crosses val="autoZero"/>
        <c:auto val="1"/>
        <c:lblAlgn val="ctr"/>
        <c:lblOffset val="100"/>
        <c:tickLblSkip val="4"/>
        <c:noMultiLvlLbl val="0"/>
      </c:catAx>
      <c:valAx>
        <c:axId val="1250052832"/>
        <c:scaling>
          <c:orientation val="minMax"/>
          <c:max val="5000"/>
          <c:min val="-15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cs-CZ"/>
                  <a:t>CZK</a:t>
                </a:r>
                <a:r>
                  <a:rPr lang="cs-CZ" baseline="0"/>
                  <a:t> billions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2.6068574007434581E-3"/>
              <c:y val="0.3856624600007190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25004988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egendEntry>
        <c:idx val="1"/>
        <c:delete val="1"/>
      </c:legendEntry>
      <c:layout>
        <c:manualLayout>
          <c:xMode val="edge"/>
          <c:yMode val="edge"/>
          <c:x val="0.82554616334722875"/>
          <c:y val="2.5805558551756379E-2"/>
          <c:w val="0.16314161945820121"/>
          <c:h val="0.889028152302879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8098485597250137E-2"/>
          <c:y val="2.3175549210909918E-2"/>
          <c:w val="0.72476457571464659"/>
          <c:h val="0.89792074486855933"/>
        </c:manualLayout>
      </c:layout>
      <c:barChart>
        <c:barDir val="col"/>
        <c:grouping val="clustered"/>
        <c:varyColors val="0"/>
        <c:ser>
          <c:idx val="5"/>
          <c:order val="4"/>
          <c:tx>
            <c:strRef>
              <c:f>'C 6.4.7'!$A$69</c:f>
              <c:strCache>
                <c:ptCount val="1"/>
              </c:strCache>
            </c:strRef>
          </c:tx>
          <c:spPr>
            <a:solidFill>
              <a:schemeClr val="bg1">
                <a:lumMod val="85000"/>
                <a:alpha val="30000"/>
              </a:schemeClr>
            </a:solidFill>
            <a:ln>
              <a:noFill/>
            </a:ln>
            <a:effectLst/>
          </c:spPr>
          <c:invertIfNegative val="0"/>
          <c:cat>
            <c:strRef>
              <c:f>'C 6.4.7'!$B$2:$AF$2</c:f>
              <c:strCache>
                <c:ptCount val="31"/>
                <c:pt idx="0">
                  <c:v>1950</c:v>
                </c:pt>
                <c:pt idx="1">
                  <c:v>1955</c:v>
                </c:pt>
                <c:pt idx="2">
                  <c:v>1960</c:v>
                </c:pt>
                <c:pt idx="3">
                  <c:v>1965</c:v>
                </c:pt>
                <c:pt idx="4">
                  <c:v>1970</c:v>
                </c:pt>
                <c:pt idx="5">
                  <c:v>1975</c:v>
                </c:pt>
                <c:pt idx="6">
                  <c:v>1980</c:v>
                </c:pt>
                <c:pt idx="7">
                  <c:v>1985</c:v>
                </c:pt>
                <c:pt idx="8">
                  <c:v>1990</c:v>
                </c:pt>
                <c:pt idx="9">
                  <c:v>1995</c:v>
                </c:pt>
                <c:pt idx="10">
                  <c:v>2000</c:v>
                </c:pt>
                <c:pt idx="11">
                  <c:v>2005</c:v>
                </c:pt>
                <c:pt idx="12">
                  <c:v>2010</c:v>
                </c:pt>
                <c:pt idx="13">
                  <c:v>2015</c:v>
                </c:pt>
                <c:pt idx="14">
                  <c:v>2020</c:v>
                </c:pt>
                <c:pt idx="15">
                  <c:v>2025</c:v>
                </c:pt>
                <c:pt idx="16">
                  <c:v>2030</c:v>
                </c:pt>
                <c:pt idx="17">
                  <c:v>2035</c:v>
                </c:pt>
                <c:pt idx="18">
                  <c:v>2040</c:v>
                </c:pt>
                <c:pt idx="19">
                  <c:v>2045</c:v>
                </c:pt>
                <c:pt idx="20">
                  <c:v>2050</c:v>
                </c:pt>
                <c:pt idx="21">
                  <c:v>2055</c:v>
                </c:pt>
                <c:pt idx="22">
                  <c:v>2060</c:v>
                </c:pt>
                <c:pt idx="23">
                  <c:v>2065</c:v>
                </c:pt>
                <c:pt idx="24">
                  <c:v>2070</c:v>
                </c:pt>
                <c:pt idx="25">
                  <c:v>2075</c:v>
                </c:pt>
                <c:pt idx="26">
                  <c:v>2080</c:v>
                </c:pt>
                <c:pt idx="27">
                  <c:v>2085</c:v>
                </c:pt>
                <c:pt idx="28">
                  <c:v>2090</c:v>
                </c:pt>
                <c:pt idx="29">
                  <c:v>2095</c:v>
                </c:pt>
                <c:pt idx="30">
                  <c:v>2100</c:v>
                </c:pt>
              </c:strCache>
            </c:strRef>
          </c:cat>
          <c:val>
            <c:numRef>
              <c:f>'C 6.4.7'!$B$69:$AF$69</c:f>
              <c:numCache>
                <c:formatCode>General</c:formatCode>
                <c:ptCount val="31"/>
                <c:pt idx="0">
                  <c:v>5000</c:v>
                </c:pt>
                <c:pt idx="1">
                  <c:v>5000</c:v>
                </c:pt>
                <c:pt idx="2">
                  <c:v>5000</c:v>
                </c:pt>
                <c:pt idx="3">
                  <c:v>5000</c:v>
                </c:pt>
                <c:pt idx="4">
                  <c:v>5000</c:v>
                </c:pt>
                <c:pt idx="5">
                  <c:v>5000</c:v>
                </c:pt>
                <c:pt idx="6">
                  <c:v>5000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5000</c:v>
                </c:pt>
                <c:pt idx="22">
                  <c:v>5000</c:v>
                </c:pt>
                <c:pt idx="23">
                  <c:v>5000</c:v>
                </c:pt>
                <c:pt idx="24">
                  <c:v>5000</c:v>
                </c:pt>
                <c:pt idx="25">
                  <c:v>5000</c:v>
                </c:pt>
                <c:pt idx="26">
                  <c:v>5000</c:v>
                </c:pt>
                <c:pt idx="27">
                  <c:v>5000</c:v>
                </c:pt>
                <c:pt idx="28">
                  <c:v>5000</c:v>
                </c:pt>
                <c:pt idx="29">
                  <c:v>5000</c:v>
                </c:pt>
                <c:pt idx="30">
                  <c:v>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545-41DE-AB6C-A25453100AE0}"/>
            </c:ext>
          </c:extLst>
        </c:ser>
        <c:ser>
          <c:idx val="6"/>
          <c:order val="5"/>
          <c:tx>
            <c:strRef>
              <c:f>'C 6.4.7'!$A$70</c:f>
              <c:strCache>
                <c:ptCount val="1"/>
              </c:strCache>
            </c:strRef>
          </c:tx>
          <c:spPr>
            <a:solidFill>
              <a:schemeClr val="bg1">
                <a:lumMod val="85000"/>
                <a:alpha val="30000"/>
              </a:schemeClr>
            </a:solidFill>
            <a:ln>
              <a:noFill/>
            </a:ln>
            <a:effectLst/>
          </c:spPr>
          <c:invertIfNegative val="0"/>
          <c:cat>
            <c:strRef>
              <c:f>'C 6.4.7'!$B$2:$AF$2</c:f>
              <c:strCache>
                <c:ptCount val="31"/>
                <c:pt idx="0">
                  <c:v>1950</c:v>
                </c:pt>
                <c:pt idx="1">
                  <c:v>1955</c:v>
                </c:pt>
                <c:pt idx="2">
                  <c:v>1960</c:v>
                </c:pt>
                <c:pt idx="3">
                  <c:v>1965</c:v>
                </c:pt>
                <c:pt idx="4">
                  <c:v>1970</c:v>
                </c:pt>
                <c:pt idx="5">
                  <c:v>1975</c:v>
                </c:pt>
                <c:pt idx="6">
                  <c:v>1980</c:v>
                </c:pt>
                <c:pt idx="7">
                  <c:v>1985</c:v>
                </c:pt>
                <c:pt idx="8">
                  <c:v>1990</c:v>
                </c:pt>
                <c:pt idx="9">
                  <c:v>1995</c:v>
                </c:pt>
                <c:pt idx="10">
                  <c:v>2000</c:v>
                </c:pt>
                <c:pt idx="11">
                  <c:v>2005</c:v>
                </c:pt>
                <c:pt idx="12">
                  <c:v>2010</c:v>
                </c:pt>
                <c:pt idx="13">
                  <c:v>2015</c:v>
                </c:pt>
                <c:pt idx="14">
                  <c:v>2020</c:v>
                </c:pt>
                <c:pt idx="15">
                  <c:v>2025</c:v>
                </c:pt>
                <c:pt idx="16">
                  <c:v>2030</c:v>
                </c:pt>
                <c:pt idx="17">
                  <c:v>2035</c:v>
                </c:pt>
                <c:pt idx="18">
                  <c:v>2040</c:v>
                </c:pt>
                <c:pt idx="19">
                  <c:v>2045</c:v>
                </c:pt>
                <c:pt idx="20">
                  <c:v>2050</c:v>
                </c:pt>
                <c:pt idx="21">
                  <c:v>2055</c:v>
                </c:pt>
                <c:pt idx="22">
                  <c:v>2060</c:v>
                </c:pt>
                <c:pt idx="23">
                  <c:v>2065</c:v>
                </c:pt>
                <c:pt idx="24">
                  <c:v>2070</c:v>
                </c:pt>
                <c:pt idx="25">
                  <c:v>2075</c:v>
                </c:pt>
                <c:pt idx="26">
                  <c:v>2080</c:v>
                </c:pt>
                <c:pt idx="27">
                  <c:v>2085</c:v>
                </c:pt>
                <c:pt idx="28">
                  <c:v>2090</c:v>
                </c:pt>
                <c:pt idx="29">
                  <c:v>2095</c:v>
                </c:pt>
                <c:pt idx="30">
                  <c:v>2100</c:v>
                </c:pt>
              </c:strCache>
            </c:strRef>
          </c:cat>
          <c:val>
            <c:numRef>
              <c:f>'C 6.4.7'!$B$70:$AF$70</c:f>
              <c:numCache>
                <c:formatCode>General</c:formatCode>
                <c:ptCount val="31"/>
                <c:pt idx="0">
                  <c:v>-15000</c:v>
                </c:pt>
                <c:pt idx="1">
                  <c:v>-15000</c:v>
                </c:pt>
                <c:pt idx="2">
                  <c:v>-15000</c:v>
                </c:pt>
                <c:pt idx="3">
                  <c:v>-15000</c:v>
                </c:pt>
                <c:pt idx="4">
                  <c:v>-15000</c:v>
                </c:pt>
                <c:pt idx="5">
                  <c:v>-15000</c:v>
                </c:pt>
                <c:pt idx="6">
                  <c:v>-15000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-15000</c:v>
                </c:pt>
                <c:pt idx="22">
                  <c:v>-15000</c:v>
                </c:pt>
                <c:pt idx="23">
                  <c:v>-15000</c:v>
                </c:pt>
                <c:pt idx="24">
                  <c:v>-15000</c:v>
                </c:pt>
                <c:pt idx="25">
                  <c:v>-15000</c:v>
                </c:pt>
                <c:pt idx="26">
                  <c:v>-15000</c:v>
                </c:pt>
                <c:pt idx="27">
                  <c:v>-15000</c:v>
                </c:pt>
                <c:pt idx="28">
                  <c:v>-15000</c:v>
                </c:pt>
                <c:pt idx="29">
                  <c:v>-15000</c:v>
                </c:pt>
                <c:pt idx="30">
                  <c:v>-15000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545-41DE-AB6C-A25453100A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1250049880"/>
        <c:axId val="1250052832"/>
      </c:barChart>
      <c:lineChart>
        <c:grouping val="standard"/>
        <c:varyColors val="0"/>
        <c:ser>
          <c:idx val="0"/>
          <c:order val="0"/>
          <c:tx>
            <c:strRef>
              <c:f>'C 6.4.7'!$A$3</c:f>
              <c:strCache>
                <c:ptCount val="1"/>
                <c:pt idx="0">
                  <c:v>Baseline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 6.4.7'!$B$2:$AF$2</c:f>
              <c:strCache>
                <c:ptCount val="31"/>
                <c:pt idx="0">
                  <c:v>1950</c:v>
                </c:pt>
                <c:pt idx="1">
                  <c:v>1955</c:v>
                </c:pt>
                <c:pt idx="2">
                  <c:v>1960</c:v>
                </c:pt>
                <c:pt idx="3">
                  <c:v>1965</c:v>
                </c:pt>
                <c:pt idx="4">
                  <c:v>1970</c:v>
                </c:pt>
                <c:pt idx="5">
                  <c:v>1975</c:v>
                </c:pt>
                <c:pt idx="6">
                  <c:v>1980</c:v>
                </c:pt>
                <c:pt idx="7">
                  <c:v>1985</c:v>
                </c:pt>
                <c:pt idx="8">
                  <c:v>1990</c:v>
                </c:pt>
                <c:pt idx="9">
                  <c:v>1995</c:v>
                </c:pt>
                <c:pt idx="10">
                  <c:v>2000</c:v>
                </c:pt>
                <c:pt idx="11">
                  <c:v>2005</c:v>
                </c:pt>
                <c:pt idx="12">
                  <c:v>2010</c:v>
                </c:pt>
                <c:pt idx="13">
                  <c:v>2015</c:v>
                </c:pt>
                <c:pt idx="14">
                  <c:v>2020</c:v>
                </c:pt>
                <c:pt idx="15">
                  <c:v>2025</c:v>
                </c:pt>
                <c:pt idx="16">
                  <c:v>2030</c:v>
                </c:pt>
                <c:pt idx="17">
                  <c:v>2035</c:v>
                </c:pt>
                <c:pt idx="18">
                  <c:v>2040</c:v>
                </c:pt>
                <c:pt idx="19">
                  <c:v>2045</c:v>
                </c:pt>
                <c:pt idx="20">
                  <c:v>2050</c:v>
                </c:pt>
                <c:pt idx="21">
                  <c:v>2055</c:v>
                </c:pt>
                <c:pt idx="22">
                  <c:v>2060</c:v>
                </c:pt>
                <c:pt idx="23">
                  <c:v>2065</c:v>
                </c:pt>
                <c:pt idx="24">
                  <c:v>2070</c:v>
                </c:pt>
                <c:pt idx="25">
                  <c:v>2075</c:v>
                </c:pt>
                <c:pt idx="26">
                  <c:v>2080</c:v>
                </c:pt>
                <c:pt idx="27">
                  <c:v>2085</c:v>
                </c:pt>
                <c:pt idx="28">
                  <c:v>2090</c:v>
                </c:pt>
                <c:pt idx="29">
                  <c:v>2095</c:v>
                </c:pt>
                <c:pt idx="30">
                  <c:v>2100</c:v>
                </c:pt>
              </c:strCache>
            </c:strRef>
          </c:cat>
          <c:val>
            <c:numRef>
              <c:f>'C 6.4.7'!$B$3:$AF$3</c:f>
              <c:numCache>
                <c:formatCode>#,##0.00</c:formatCode>
                <c:ptCount val="31"/>
                <c:pt idx="0">
                  <c:v>2273.5049862667206</c:v>
                </c:pt>
                <c:pt idx="1">
                  <c:v>1977.9886943962965</c:v>
                </c:pt>
                <c:pt idx="2">
                  <c:v>1710.1700329608404</c:v>
                </c:pt>
                <c:pt idx="3">
                  <c:v>1465.4327881098229</c:v>
                </c:pt>
                <c:pt idx="4">
                  <c:v>1487.1219032410791</c:v>
                </c:pt>
                <c:pt idx="5">
                  <c:v>1629.196430853427</c:v>
                </c:pt>
                <c:pt idx="6">
                  <c:v>2316.3746693601033</c:v>
                </c:pt>
                <c:pt idx="7">
                  <c:v>2082.771408387207</c:v>
                </c:pt>
                <c:pt idx="8">
                  <c:v>2090.6559431136011</c:v>
                </c:pt>
                <c:pt idx="9">
                  <c:v>2242.6598082993933</c:v>
                </c:pt>
                <c:pt idx="10">
                  <c:v>1836.6347640463114</c:v>
                </c:pt>
                <c:pt idx="11">
                  <c:v>1812.1047065644725</c:v>
                </c:pt>
                <c:pt idx="12">
                  <c:v>2304.2991888937622</c:v>
                </c:pt>
                <c:pt idx="13">
                  <c:v>2532.1775852489482</c:v>
                </c:pt>
                <c:pt idx="14">
                  <c:v>2682.4734967313066</c:v>
                </c:pt>
                <c:pt idx="15">
                  <c:v>2726.2866433955787</c:v>
                </c:pt>
                <c:pt idx="16">
                  <c:v>2597.373841197581</c:v>
                </c:pt>
                <c:pt idx="17">
                  <c:v>2553.9633882183452</c:v>
                </c:pt>
                <c:pt idx="18">
                  <c:v>2709.2961155414205</c:v>
                </c:pt>
                <c:pt idx="19">
                  <c:v>2937.9146349416196</c:v>
                </c:pt>
                <c:pt idx="20">
                  <c:v>2995.201423444696</c:v>
                </c:pt>
                <c:pt idx="21">
                  <c:v>2762.3310480928667</c:v>
                </c:pt>
                <c:pt idx="22">
                  <c:v>2095.5324213936119</c:v>
                </c:pt>
                <c:pt idx="23">
                  <c:v>1046.6671291550001</c:v>
                </c:pt>
                <c:pt idx="24">
                  <c:v>-224.93754002554488</c:v>
                </c:pt>
                <c:pt idx="25">
                  <c:v>-1584.3532027997089</c:v>
                </c:pt>
                <c:pt idx="26">
                  <c:v>-2933.4868393490551</c:v>
                </c:pt>
                <c:pt idx="27">
                  <c:v>-4092.9687965245212</c:v>
                </c:pt>
                <c:pt idx="28">
                  <c:v>-4428.3732698196072</c:v>
                </c:pt>
                <c:pt idx="29">
                  <c:v>-4016.5717353671494</c:v>
                </c:pt>
                <c:pt idx="30">
                  <c:v>-3425.1496237990741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545-41DE-AB6C-A25453100AE0}"/>
            </c:ext>
          </c:extLst>
        </c:ser>
        <c:ser>
          <c:idx val="1"/>
          <c:order val="1"/>
          <c:tx>
            <c:strRef>
              <c:f>'C 6.4.7'!$A$4</c:f>
              <c:strCache>
                <c:ptCount val="1"/>
                <c:pt idx="0">
                  <c:v>Alternative 1</c:v>
                </c:pt>
              </c:strCache>
            </c:strRef>
          </c:tx>
          <c:spPr>
            <a:ln w="28575" cap="rnd">
              <a:solidFill>
                <a:srgbClr val="0070C0"/>
              </a:solidFill>
              <a:prstDash val="solid"/>
              <a:round/>
            </a:ln>
            <a:effectLst/>
          </c:spPr>
          <c:marker>
            <c:symbol val="none"/>
          </c:marker>
          <c:cat>
            <c:strRef>
              <c:f>'C 6.4.7'!$B$2:$AF$2</c:f>
              <c:strCache>
                <c:ptCount val="31"/>
                <c:pt idx="0">
                  <c:v>1950</c:v>
                </c:pt>
                <c:pt idx="1">
                  <c:v>1955</c:v>
                </c:pt>
                <c:pt idx="2">
                  <c:v>1960</c:v>
                </c:pt>
                <c:pt idx="3">
                  <c:v>1965</c:v>
                </c:pt>
                <c:pt idx="4">
                  <c:v>1970</c:v>
                </c:pt>
                <c:pt idx="5">
                  <c:v>1975</c:v>
                </c:pt>
                <c:pt idx="6">
                  <c:v>1980</c:v>
                </c:pt>
                <c:pt idx="7">
                  <c:v>1985</c:v>
                </c:pt>
                <c:pt idx="8">
                  <c:v>1990</c:v>
                </c:pt>
                <c:pt idx="9">
                  <c:v>1995</c:v>
                </c:pt>
                <c:pt idx="10">
                  <c:v>2000</c:v>
                </c:pt>
                <c:pt idx="11">
                  <c:v>2005</c:v>
                </c:pt>
                <c:pt idx="12">
                  <c:v>2010</c:v>
                </c:pt>
                <c:pt idx="13">
                  <c:v>2015</c:v>
                </c:pt>
                <c:pt idx="14">
                  <c:v>2020</c:v>
                </c:pt>
                <c:pt idx="15">
                  <c:v>2025</c:v>
                </c:pt>
                <c:pt idx="16">
                  <c:v>2030</c:v>
                </c:pt>
                <c:pt idx="17">
                  <c:v>2035</c:v>
                </c:pt>
                <c:pt idx="18">
                  <c:v>2040</c:v>
                </c:pt>
                <c:pt idx="19">
                  <c:v>2045</c:v>
                </c:pt>
                <c:pt idx="20">
                  <c:v>2050</c:v>
                </c:pt>
                <c:pt idx="21">
                  <c:v>2055</c:v>
                </c:pt>
                <c:pt idx="22">
                  <c:v>2060</c:v>
                </c:pt>
                <c:pt idx="23">
                  <c:v>2065</c:v>
                </c:pt>
                <c:pt idx="24">
                  <c:v>2070</c:v>
                </c:pt>
                <c:pt idx="25">
                  <c:v>2075</c:v>
                </c:pt>
                <c:pt idx="26">
                  <c:v>2080</c:v>
                </c:pt>
                <c:pt idx="27">
                  <c:v>2085</c:v>
                </c:pt>
                <c:pt idx="28">
                  <c:v>2090</c:v>
                </c:pt>
                <c:pt idx="29">
                  <c:v>2095</c:v>
                </c:pt>
                <c:pt idx="30">
                  <c:v>2100</c:v>
                </c:pt>
              </c:strCache>
            </c:strRef>
          </c:cat>
          <c:val>
            <c:numRef>
              <c:f>'C 6.4.7'!$B$4:$AF$4</c:f>
              <c:numCache>
                <c:formatCode>#,##0.00</c:formatCode>
                <c:ptCount val="31"/>
                <c:pt idx="0">
                  <c:v>2067.9259932034861</c:v>
                </c:pt>
                <c:pt idx="1">
                  <c:v>1744.7558756896219</c:v>
                </c:pt>
                <c:pt idx="2">
                  <c:v>1456.6124759183524</c:v>
                </c:pt>
                <c:pt idx="3">
                  <c:v>1162.9289393390595</c:v>
                </c:pt>
                <c:pt idx="4">
                  <c:v>1080.3060740603851</c:v>
                </c:pt>
                <c:pt idx="5">
                  <c:v>1051.8960038495607</c:v>
                </c:pt>
                <c:pt idx="6">
                  <c:v>1612.2544363935385</c:v>
                </c:pt>
                <c:pt idx="7">
                  <c:v>1317.1841794192978</c:v>
                </c:pt>
                <c:pt idx="8">
                  <c:v>1208.3222462558479</c:v>
                </c:pt>
                <c:pt idx="9">
                  <c:v>1312.1896815876503</c:v>
                </c:pt>
                <c:pt idx="10">
                  <c:v>868.40177662062479</c:v>
                </c:pt>
                <c:pt idx="11">
                  <c:v>617.91011742535102</c:v>
                </c:pt>
                <c:pt idx="12">
                  <c:v>827.196913383219</c:v>
                </c:pt>
                <c:pt idx="13">
                  <c:v>853.76524681456249</c:v>
                </c:pt>
                <c:pt idx="14">
                  <c:v>865.24338551586925</c:v>
                </c:pt>
                <c:pt idx="15">
                  <c:v>863.20404269826395</c:v>
                </c:pt>
                <c:pt idx="16">
                  <c:v>705.15860806919591</c:v>
                </c:pt>
                <c:pt idx="17">
                  <c:v>531.47258214605608</c:v>
                </c:pt>
                <c:pt idx="18">
                  <c:v>473.87420518556792</c:v>
                </c:pt>
                <c:pt idx="19">
                  <c:v>512.7118452753557</c:v>
                </c:pt>
                <c:pt idx="20">
                  <c:v>472.96152362662087</c:v>
                </c:pt>
                <c:pt idx="21">
                  <c:v>268.59566578910653</c:v>
                </c:pt>
                <c:pt idx="22">
                  <c:v>-235.53088222521274</c:v>
                </c:pt>
                <c:pt idx="23">
                  <c:v>-1029.8795889919406</c:v>
                </c:pt>
                <c:pt idx="24">
                  <c:v>-1985.42788227547</c:v>
                </c:pt>
                <c:pt idx="25">
                  <c:v>-2960.4282985086334</c:v>
                </c:pt>
                <c:pt idx="26">
                  <c:v>-3856.8770455695849</c:v>
                </c:pt>
                <c:pt idx="27">
                  <c:v>-4564.3354266180722</c:v>
                </c:pt>
                <c:pt idx="28">
                  <c:v>-4626.1034818855705</c:v>
                </c:pt>
                <c:pt idx="29">
                  <c:v>-4140.9068412508213</c:v>
                </c:pt>
                <c:pt idx="30">
                  <c:v>-3516.1539654784542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545-41DE-AB6C-A25453100AE0}"/>
            </c:ext>
          </c:extLst>
        </c:ser>
        <c:ser>
          <c:idx val="3"/>
          <c:order val="2"/>
          <c:tx>
            <c:strRef>
              <c:f>'C 6.4.7'!$A$5</c:f>
              <c:strCache>
                <c:ptCount val="1"/>
                <c:pt idx="0">
                  <c:v>Alternative 2</c:v>
                </c:pt>
              </c:strCache>
            </c:strRef>
          </c:tx>
          <c:spPr>
            <a:ln w="28575" cap="rnd">
              <a:solidFill>
                <a:srgbClr val="0070C0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'C 6.4.7'!$B$2:$AF$2</c:f>
              <c:strCache>
                <c:ptCount val="31"/>
                <c:pt idx="0">
                  <c:v>1950</c:v>
                </c:pt>
                <c:pt idx="1">
                  <c:v>1955</c:v>
                </c:pt>
                <c:pt idx="2">
                  <c:v>1960</c:v>
                </c:pt>
                <c:pt idx="3">
                  <c:v>1965</c:v>
                </c:pt>
                <c:pt idx="4">
                  <c:v>1970</c:v>
                </c:pt>
                <c:pt idx="5">
                  <c:v>1975</c:v>
                </c:pt>
                <c:pt idx="6">
                  <c:v>1980</c:v>
                </c:pt>
                <c:pt idx="7">
                  <c:v>1985</c:v>
                </c:pt>
                <c:pt idx="8">
                  <c:v>1990</c:v>
                </c:pt>
                <c:pt idx="9">
                  <c:v>1995</c:v>
                </c:pt>
                <c:pt idx="10">
                  <c:v>2000</c:v>
                </c:pt>
                <c:pt idx="11">
                  <c:v>2005</c:v>
                </c:pt>
                <c:pt idx="12">
                  <c:v>2010</c:v>
                </c:pt>
                <c:pt idx="13">
                  <c:v>2015</c:v>
                </c:pt>
                <c:pt idx="14">
                  <c:v>2020</c:v>
                </c:pt>
                <c:pt idx="15">
                  <c:v>2025</c:v>
                </c:pt>
                <c:pt idx="16">
                  <c:v>2030</c:v>
                </c:pt>
                <c:pt idx="17">
                  <c:v>2035</c:v>
                </c:pt>
                <c:pt idx="18">
                  <c:v>2040</c:v>
                </c:pt>
                <c:pt idx="19">
                  <c:v>2045</c:v>
                </c:pt>
                <c:pt idx="20">
                  <c:v>2050</c:v>
                </c:pt>
                <c:pt idx="21">
                  <c:v>2055</c:v>
                </c:pt>
                <c:pt idx="22">
                  <c:v>2060</c:v>
                </c:pt>
                <c:pt idx="23">
                  <c:v>2065</c:v>
                </c:pt>
                <c:pt idx="24">
                  <c:v>2070</c:v>
                </c:pt>
                <c:pt idx="25">
                  <c:v>2075</c:v>
                </c:pt>
                <c:pt idx="26">
                  <c:v>2080</c:v>
                </c:pt>
                <c:pt idx="27">
                  <c:v>2085</c:v>
                </c:pt>
                <c:pt idx="28">
                  <c:v>2090</c:v>
                </c:pt>
                <c:pt idx="29">
                  <c:v>2095</c:v>
                </c:pt>
                <c:pt idx="30">
                  <c:v>2100</c:v>
                </c:pt>
              </c:strCache>
            </c:strRef>
          </c:cat>
          <c:val>
            <c:numRef>
              <c:f>'C 6.4.7'!$B$5:$AF$5</c:f>
              <c:numCache>
                <c:formatCode>#,##0.00</c:formatCode>
                <c:ptCount val="31"/>
                <c:pt idx="0">
                  <c:v>1509.6726742516707</c:v>
                </c:pt>
                <c:pt idx="1">
                  <c:v>1198.2181630164782</c:v>
                </c:pt>
                <c:pt idx="2">
                  <c:v>937.05354720586706</c:v>
                </c:pt>
                <c:pt idx="3">
                  <c:v>636.00749713968344</c:v>
                </c:pt>
                <c:pt idx="4">
                  <c:v>489.0954774342058</c:v>
                </c:pt>
                <c:pt idx="5">
                  <c:v>370.28443393483576</c:v>
                </c:pt>
                <c:pt idx="6">
                  <c:v>954.3274713021292</c:v>
                </c:pt>
                <c:pt idx="7">
                  <c:v>777.26451808352567</c:v>
                </c:pt>
                <c:pt idx="8">
                  <c:v>768.49935997710554</c:v>
                </c:pt>
                <c:pt idx="9">
                  <c:v>1006.576088538417</c:v>
                </c:pt>
                <c:pt idx="10">
                  <c:v>676.42048813445581</c:v>
                </c:pt>
                <c:pt idx="11">
                  <c:v>500.78949451901417</c:v>
                </c:pt>
                <c:pt idx="12">
                  <c:v>796.67914488381393</c:v>
                </c:pt>
                <c:pt idx="13">
                  <c:v>922.10918193475754</c:v>
                </c:pt>
                <c:pt idx="14">
                  <c:v>1025.0167989166443</c:v>
                </c:pt>
                <c:pt idx="15">
                  <c:v>1090.2845519473794</c:v>
                </c:pt>
                <c:pt idx="16">
                  <c:v>985.85680070310718</c:v>
                </c:pt>
                <c:pt idx="17">
                  <c:v>878.70503974855365</c:v>
                </c:pt>
                <c:pt idx="18">
                  <c:v>904.64675868124596</c:v>
                </c:pt>
                <c:pt idx="19">
                  <c:v>1026.5427664575482</c:v>
                </c:pt>
                <c:pt idx="20">
                  <c:v>1050.9645922095142</c:v>
                </c:pt>
                <c:pt idx="21">
                  <c:v>878.02152363658388</c:v>
                </c:pt>
                <c:pt idx="22">
                  <c:v>365.98581204134462</c:v>
                </c:pt>
                <c:pt idx="23">
                  <c:v>-468.55716508894693</c:v>
                </c:pt>
                <c:pt idx="24">
                  <c:v>-1491.5359538073758</c:v>
                </c:pt>
                <c:pt idx="25">
                  <c:v>-2561.9017621605562</c:v>
                </c:pt>
                <c:pt idx="26">
                  <c:v>-3583.0518693010417</c:v>
                </c:pt>
                <c:pt idx="27">
                  <c:v>-4422.9247429701982</c:v>
                </c:pt>
                <c:pt idx="28">
                  <c:v>-4566.7467461048618</c:v>
                </c:pt>
                <c:pt idx="29">
                  <c:v>-4104.2000540789986</c:v>
                </c:pt>
                <c:pt idx="30">
                  <c:v>-3490.1581213297004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545-41DE-AB6C-A25453100AE0}"/>
            </c:ext>
          </c:extLst>
        </c:ser>
        <c:ser>
          <c:idx val="4"/>
          <c:order val="3"/>
          <c:tx>
            <c:strRef>
              <c:f>'C 6.4.7'!$A$6</c:f>
              <c:strCache>
                <c:ptCount val="1"/>
                <c:pt idx="0">
                  <c:v>Alternative 3</c:v>
                </c:pt>
              </c:strCache>
            </c:strRef>
          </c:tx>
          <c:spPr>
            <a:ln w="28575" cap="rnd">
              <a:solidFill>
                <a:srgbClr val="0070C0"/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'C 6.4.7'!$B$2:$AF$2</c:f>
              <c:strCache>
                <c:ptCount val="31"/>
                <c:pt idx="0">
                  <c:v>1950</c:v>
                </c:pt>
                <c:pt idx="1">
                  <c:v>1955</c:v>
                </c:pt>
                <c:pt idx="2">
                  <c:v>1960</c:v>
                </c:pt>
                <c:pt idx="3">
                  <c:v>1965</c:v>
                </c:pt>
                <c:pt idx="4">
                  <c:v>1970</c:v>
                </c:pt>
                <c:pt idx="5">
                  <c:v>1975</c:v>
                </c:pt>
                <c:pt idx="6">
                  <c:v>1980</c:v>
                </c:pt>
                <c:pt idx="7">
                  <c:v>1985</c:v>
                </c:pt>
                <c:pt idx="8">
                  <c:v>1990</c:v>
                </c:pt>
                <c:pt idx="9">
                  <c:v>1995</c:v>
                </c:pt>
                <c:pt idx="10">
                  <c:v>2000</c:v>
                </c:pt>
                <c:pt idx="11">
                  <c:v>2005</c:v>
                </c:pt>
                <c:pt idx="12">
                  <c:v>2010</c:v>
                </c:pt>
                <c:pt idx="13">
                  <c:v>2015</c:v>
                </c:pt>
                <c:pt idx="14">
                  <c:v>2020</c:v>
                </c:pt>
                <c:pt idx="15">
                  <c:v>2025</c:v>
                </c:pt>
                <c:pt idx="16">
                  <c:v>2030</c:v>
                </c:pt>
                <c:pt idx="17">
                  <c:v>2035</c:v>
                </c:pt>
                <c:pt idx="18">
                  <c:v>2040</c:v>
                </c:pt>
                <c:pt idx="19">
                  <c:v>2045</c:v>
                </c:pt>
                <c:pt idx="20">
                  <c:v>2050</c:v>
                </c:pt>
                <c:pt idx="21">
                  <c:v>2055</c:v>
                </c:pt>
                <c:pt idx="22">
                  <c:v>2060</c:v>
                </c:pt>
                <c:pt idx="23">
                  <c:v>2065</c:v>
                </c:pt>
                <c:pt idx="24">
                  <c:v>2070</c:v>
                </c:pt>
                <c:pt idx="25">
                  <c:v>2075</c:v>
                </c:pt>
                <c:pt idx="26">
                  <c:v>2080</c:v>
                </c:pt>
                <c:pt idx="27">
                  <c:v>2085</c:v>
                </c:pt>
                <c:pt idx="28">
                  <c:v>2090</c:v>
                </c:pt>
                <c:pt idx="29">
                  <c:v>2095</c:v>
                </c:pt>
                <c:pt idx="30">
                  <c:v>2100</c:v>
                </c:pt>
              </c:strCache>
            </c:strRef>
          </c:cat>
          <c:val>
            <c:numRef>
              <c:f>'C 6.4.7'!$B$6:$AF$6</c:f>
              <c:numCache>
                <c:formatCode>#,##0.00</c:formatCode>
                <c:ptCount val="31"/>
                <c:pt idx="0">
                  <c:v>2273.5049862667206</c:v>
                </c:pt>
                <c:pt idx="1">
                  <c:v>1977.9886943962965</c:v>
                </c:pt>
                <c:pt idx="2">
                  <c:v>1710.1700329608404</c:v>
                </c:pt>
                <c:pt idx="3">
                  <c:v>1465.4327881098229</c:v>
                </c:pt>
                <c:pt idx="4">
                  <c:v>1487.1219032410791</c:v>
                </c:pt>
                <c:pt idx="5">
                  <c:v>1629.196430853427</c:v>
                </c:pt>
                <c:pt idx="6">
                  <c:v>2316.3746693601033</c:v>
                </c:pt>
                <c:pt idx="7">
                  <c:v>2082.771408387207</c:v>
                </c:pt>
                <c:pt idx="8">
                  <c:v>2090.6559431136011</c:v>
                </c:pt>
                <c:pt idx="9">
                  <c:v>2242.6598082993933</c:v>
                </c:pt>
                <c:pt idx="10">
                  <c:v>118.659914793182</c:v>
                </c:pt>
                <c:pt idx="11">
                  <c:v>-129.61123376609021</c:v>
                </c:pt>
                <c:pt idx="12">
                  <c:v>71.906973409800685</c:v>
                </c:pt>
                <c:pt idx="13">
                  <c:v>148.086060175292</c:v>
                </c:pt>
                <c:pt idx="14">
                  <c:v>228.21226267279371</c:v>
                </c:pt>
                <c:pt idx="15">
                  <c:v>303.79408767817858</c:v>
                </c:pt>
                <c:pt idx="16">
                  <c:v>211.13726215149109</c:v>
                </c:pt>
                <c:pt idx="17">
                  <c:v>73.342550821332225</c:v>
                </c:pt>
                <c:pt idx="18">
                  <c:v>37.08092979916546</c:v>
                </c:pt>
                <c:pt idx="19">
                  <c:v>107.67123438975068</c:v>
                </c:pt>
                <c:pt idx="20">
                  <c:v>116.29358167685041</c:v>
                </c:pt>
                <c:pt idx="21">
                  <c:v>-27.840076701977523</c:v>
                </c:pt>
                <c:pt idx="22">
                  <c:v>-465.47517622705436</c:v>
                </c:pt>
                <c:pt idx="23">
                  <c:v>-1196.9849983302756</c:v>
                </c:pt>
                <c:pt idx="24">
                  <c:v>-2100.4395607802085</c:v>
                </c:pt>
                <c:pt idx="25">
                  <c:v>-3031.8477508095234</c:v>
                </c:pt>
                <c:pt idx="26">
                  <c:v>-3895.3232928221105</c:v>
                </c:pt>
                <c:pt idx="27">
                  <c:v>-4581.547526440314</c:v>
                </c:pt>
                <c:pt idx="28">
                  <c:v>-4633.2683111902688</c:v>
                </c:pt>
                <c:pt idx="29">
                  <c:v>-4146.3264287499524</c:v>
                </c:pt>
                <c:pt idx="30">
                  <c:v>-3521.4102594972296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545-41DE-AB6C-A25453100A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50049880"/>
        <c:axId val="1250052832"/>
      </c:lineChart>
      <c:catAx>
        <c:axId val="1250049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250052832"/>
        <c:crosses val="autoZero"/>
        <c:auto val="1"/>
        <c:lblAlgn val="ctr"/>
        <c:lblOffset val="100"/>
        <c:tickLblSkip val="4"/>
        <c:noMultiLvlLbl val="0"/>
      </c:catAx>
      <c:valAx>
        <c:axId val="1250052832"/>
        <c:scaling>
          <c:orientation val="minMax"/>
          <c:max val="5000"/>
          <c:min val="-5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cs-CZ"/>
                  <a:t>CZK</a:t>
                </a:r>
                <a:r>
                  <a:rPr lang="cs-CZ" baseline="0"/>
                  <a:t> billions</a:t>
                </a:r>
                <a:endParaRPr lang="cs-CZ"/>
              </a:p>
            </c:rich>
          </c:tx>
          <c:layout>
            <c:manualLayout>
              <c:xMode val="edge"/>
              <c:yMode val="edge"/>
              <c:x val="2.3653620180322642E-3"/>
              <c:y val="0.359576895454744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2500498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egendEntry>
        <c:idx val="1"/>
        <c:delete val="1"/>
      </c:legendEntry>
      <c:layout>
        <c:manualLayout>
          <c:xMode val="edge"/>
          <c:yMode val="edge"/>
          <c:x val="0.84255166979650553"/>
          <c:y val="0.15269309721998447"/>
          <c:w val="0.14975784930649358"/>
          <c:h val="0.5952040671889808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289935162879769E-2"/>
          <c:y val="2.2381678096689527E-2"/>
          <c:w val="0.63266237333881292"/>
          <c:h val="0.86619827763465052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'C 2.1.3'!$B$2</c:f>
              <c:strCache>
                <c:ptCount val="1"/>
                <c:pt idx="0">
                  <c:v>Public debt held by non-residents (lhs)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numRef>
              <c:f>'C 2.1.3'!$A$3:$A$28</c:f>
              <c:numCache>
                <c:formatCode>General</c:formatCode>
                <c:ptCount val="26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</c:numCache>
            </c:numRef>
          </c:cat>
          <c:val>
            <c:numRef>
              <c:f>'C 2.1.3'!$B$3:$B$28</c:f>
              <c:numCache>
                <c:formatCode>_-* #,##0.00_-;\-* #,##0.00_-;_-* "-"??_-;_-@_-</c:formatCode>
                <c:ptCount val="26"/>
                <c:pt idx="0">
                  <c:v>148.96700000000001</c:v>
                </c:pt>
                <c:pt idx="1">
                  <c:v>155.82400000000001</c:v>
                </c:pt>
                <c:pt idx="2">
                  <c:v>180.75200000000001</c:v>
                </c:pt>
                <c:pt idx="3">
                  <c:v>260.43400000000003</c:v>
                </c:pt>
                <c:pt idx="4">
                  <c:v>305.505</c:v>
                </c:pt>
                <c:pt idx="5">
                  <c:v>368.73500000000001</c:v>
                </c:pt>
                <c:pt idx="6">
                  <c:v>555.08100000000002</c:v>
                </c:pt>
                <c:pt idx="7">
                  <c:v>659.67100000000005</c:v>
                </c:pt>
                <c:pt idx="8">
                  <c:v>732.48699999999997</c:v>
                </c:pt>
                <c:pt idx="9">
                  <c:v>694.86800000000005</c:v>
                </c:pt>
                <c:pt idx="10">
                  <c:v>665.92100000000005</c:v>
                </c:pt>
                <c:pt idx="11">
                  <c:v>708.36800000000005</c:v>
                </c:pt>
                <c:pt idx="12">
                  <c:v>764.19</c:v>
                </c:pt>
                <c:pt idx="13">
                  <c:v>816.774</c:v>
                </c:pt>
                <c:pt idx="14">
                  <c:v>924.59299999999996</c:v>
                </c:pt>
                <c:pt idx="15">
                  <c:v>1025.4190000000001</c:v>
                </c:pt>
                <c:pt idx="16">
                  <c:v>1116.5740000000001</c:v>
                </c:pt>
                <c:pt idx="17">
                  <c:v>1268.934</c:v>
                </c:pt>
                <c:pt idx="18">
                  <c:v>1242.0550000000001</c:v>
                </c:pt>
                <c:pt idx="19">
                  <c:v>1279.9110000000001</c:v>
                </c:pt>
                <c:pt idx="20">
                  <c:v>1158.8019999999999</c:v>
                </c:pt>
                <c:pt idx="21">
                  <c:v>969.20299999999997</c:v>
                </c:pt>
                <c:pt idx="22">
                  <c:v>954.50900000000001</c:v>
                </c:pt>
                <c:pt idx="23">
                  <c:v>1048.31</c:v>
                </c:pt>
                <c:pt idx="24">
                  <c:v>1071.982</c:v>
                </c:pt>
                <c:pt idx="25">
                  <c:v>1461.7950000000001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9C-4F29-81D5-2D7DEFDC6CF0}"/>
            </c:ext>
          </c:extLst>
        </c:ser>
        <c:ser>
          <c:idx val="2"/>
          <c:order val="1"/>
          <c:tx>
            <c:strRef>
              <c:f>'C 2.1.3'!$C$2</c:f>
              <c:strCache>
                <c:ptCount val="1"/>
                <c:pt idx="0">
                  <c:v>Public debt held by residents (lhs)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'C 2.1.3'!$A$3:$A$28</c:f>
              <c:numCache>
                <c:formatCode>General</c:formatCode>
                <c:ptCount val="26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</c:numCache>
            </c:numRef>
          </c:cat>
          <c:val>
            <c:numRef>
              <c:f>'C 2.1.3'!$C$3:$C$28</c:f>
              <c:numCache>
                <c:formatCode>_-* #,##0.00_-;\-* #,##0.00_-;_-* "-"??_-;_-@_-</c:formatCode>
                <c:ptCount val="26"/>
                <c:pt idx="0">
                  <c:v>67.677999999999997</c:v>
                </c:pt>
                <c:pt idx="1">
                  <c:v>55.953000000000003</c:v>
                </c:pt>
                <c:pt idx="2">
                  <c:v>59.588999999999999</c:v>
                </c:pt>
                <c:pt idx="3">
                  <c:v>40.542000000000002</c:v>
                </c:pt>
                <c:pt idx="4">
                  <c:v>36.578000000000003</c:v>
                </c:pt>
                <c:pt idx="5">
                  <c:v>36.683</c:v>
                </c:pt>
                <c:pt idx="6">
                  <c:v>30.533999999999999</c:v>
                </c:pt>
                <c:pt idx="7">
                  <c:v>35.462000000000003</c:v>
                </c:pt>
                <c:pt idx="8">
                  <c:v>62.86</c:v>
                </c:pt>
                <c:pt idx="9">
                  <c:v>178.892</c:v>
                </c:pt>
                <c:pt idx="10">
                  <c:v>244.38800000000001</c:v>
                </c:pt>
                <c:pt idx="11">
                  <c:v>264.78500000000003</c:v>
                </c:pt>
                <c:pt idx="12">
                  <c:v>290.49400000000003</c:v>
                </c:pt>
                <c:pt idx="13">
                  <c:v>320.04500000000002</c:v>
                </c:pt>
                <c:pt idx="14">
                  <c:v>394.471</c:v>
                </c:pt>
                <c:pt idx="15">
                  <c:v>454.74599999999998</c:v>
                </c:pt>
                <c:pt idx="16">
                  <c:v>489.91800000000001</c:v>
                </c:pt>
                <c:pt idx="17">
                  <c:v>536.495</c:v>
                </c:pt>
                <c:pt idx="18">
                  <c:v>598.35699999999997</c:v>
                </c:pt>
                <c:pt idx="19">
                  <c:v>539.18700000000001</c:v>
                </c:pt>
                <c:pt idx="20">
                  <c:v>677.45299999999997</c:v>
                </c:pt>
                <c:pt idx="21">
                  <c:v>785.93899999999996</c:v>
                </c:pt>
                <c:pt idx="22">
                  <c:v>795.19200000000001</c:v>
                </c:pt>
                <c:pt idx="23">
                  <c:v>686.31600000000003</c:v>
                </c:pt>
                <c:pt idx="24">
                  <c:v>667.95100000000002</c:v>
                </c:pt>
                <c:pt idx="25">
                  <c:v>691.23699999999997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9C-4F29-81D5-2D7DEFDC6C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2"/>
        <c:overlap val="100"/>
        <c:axId val="151240704"/>
        <c:axId val="151242240"/>
      </c:barChart>
      <c:lineChart>
        <c:grouping val="standard"/>
        <c:varyColors val="0"/>
        <c:ser>
          <c:idx val="3"/>
          <c:order val="2"/>
          <c:tx>
            <c:strRef>
              <c:f>'C 2.1.3'!$D$2</c:f>
              <c:strCache>
                <c:ptCount val="1"/>
                <c:pt idx="0">
                  <c:v>Public debt (rhs)</c:v>
                </c:pt>
              </c:strCache>
            </c:strRef>
          </c:tx>
          <c:spPr>
            <a:ln w="285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'C 2.1.3'!$A$3:$A$28</c:f>
              <c:numCache>
                <c:formatCode>General</c:formatCode>
                <c:ptCount val="26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</c:numCache>
            </c:numRef>
          </c:cat>
          <c:val>
            <c:numRef>
              <c:f>'C 2.1.3'!$D$3:$D$28</c:f>
              <c:numCache>
                <c:formatCode>_-* #,##0.00_-;\-* #,##0.00_-;_-* "-"??_-;_-@_-</c:formatCode>
                <c:ptCount val="26"/>
                <c:pt idx="0">
                  <c:v>13.571646037789748</c:v>
                </c:pt>
                <c:pt idx="1">
                  <c:v>11.577226794514708</c:v>
                </c:pt>
                <c:pt idx="2">
                  <c:v>12.193712506798498</c:v>
                </c:pt>
                <c:pt idx="3">
                  <c:v>13.955886607957623</c:v>
                </c:pt>
                <c:pt idx="4">
                  <c:v>15.183558863959471</c:v>
                </c:pt>
                <c:pt idx="5">
                  <c:v>16.98947612799623</c:v>
                </c:pt>
                <c:pt idx="6">
                  <c:v>22.705947673746842</c:v>
                </c:pt>
                <c:pt idx="7">
                  <c:v>25.831945364183039</c:v>
                </c:pt>
                <c:pt idx="8">
                  <c:v>28.158438677193733</c:v>
                </c:pt>
                <c:pt idx="9">
                  <c:v>28.367466039145796</c:v>
                </c:pt>
                <c:pt idx="10">
                  <c:v>27.702176862010937</c:v>
                </c:pt>
                <c:pt idx="11">
                  <c:v>27.559892276176967</c:v>
                </c:pt>
                <c:pt idx="12">
                  <c:v>27.325404394780406</c:v>
                </c:pt>
                <c:pt idx="13">
                  <c:v>28.118064934229732</c:v>
                </c:pt>
                <c:pt idx="14">
                  <c:v>33.355975237208924</c:v>
                </c:pt>
                <c:pt idx="15">
                  <c:v>37.068499600537955</c:v>
                </c:pt>
                <c:pt idx="16">
                  <c:v>39.722346056677424</c:v>
                </c:pt>
                <c:pt idx="17">
                  <c:v>44.151280340589381</c:v>
                </c:pt>
                <c:pt idx="18">
                  <c:v>44.420249922093959</c:v>
                </c:pt>
                <c:pt idx="19">
                  <c:v>41.854255383285711</c:v>
                </c:pt>
                <c:pt idx="20">
                  <c:v>39.695069246232414</c:v>
                </c:pt>
                <c:pt idx="21">
                  <c:v>36.580851734035903</c:v>
                </c:pt>
                <c:pt idx="22">
                  <c:v>34.23527655372223</c:v>
                </c:pt>
                <c:pt idx="23">
                  <c:v>32.064869081542021</c:v>
                </c:pt>
                <c:pt idx="24">
                  <c:v>30.265977016092911</c:v>
                </c:pt>
                <c:pt idx="25">
                  <c:v>38.090574253312887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39C-4F29-81D5-2D7DEFDC6C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1249664"/>
        <c:axId val="151243776"/>
      </c:lineChart>
      <c:catAx>
        <c:axId val="151240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5400000" vert="horz"/>
          <a:lstStyle/>
          <a:p>
            <a:pPr>
              <a:defRPr/>
            </a:pPr>
            <a:endParaRPr lang="en-US"/>
          </a:p>
        </c:txPr>
        <c:crossAx val="151242240"/>
        <c:crosses val="autoZero"/>
        <c:auto val="1"/>
        <c:lblAlgn val="ctr"/>
        <c:lblOffset val="100"/>
        <c:noMultiLvlLbl val="0"/>
      </c:catAx>
      <c:valAx>
        <c:axId val="1512422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b="0"/>
                </a:pPr>
                <a:r>
                  <a:rPr lang="en-US" b="0"/>
                  <a:t>CZK billions</a:t>
                </a:r>
              </a:p>
            </c:rich>
          </c:tx>
          <c:layout>
            <c:manualLayout>
              <c:xMode val="edge"/>
              <c:yMode val="edge"/>
              <c:x val="6.9573479883587568E-3"/>
              <c:y val="0.34691478972105233"/>
            </c:manualLayout>
          </c:layout>
          <c:overlay val="0"/>
        </c:title>
        <c:numFmt formatCode="#,##0" sourceLinked="0"/>
        <c:majorTickMark val="none"/>
        <c:minorTickMark val="none"/>
        <c:tickLblPos val="nextTo"/>
        <c:spPr>
          <a:noFill/>
          <a:ln w="9525">
            <a:solidFill>
              <a:schemeClr val="tx1"/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151240704"/>
        <c:crosses val="autoZero"/>
        <c:crossBetween val="between"/>
      </c:valAx>
      <c:valAx>
        <c:axId val="151243776"/>
        <c:scaling>
          <c:orientation val="minMax"/>
        </c:scaling>
        <c:delete val="0"/>
        <c:axPos val="r"/>
        <c:title>
          <c:tx>
            <c:rich>
              <a:bodyPr/>
              <a:lstStyle/>
              <a:p>
                <a:pPr>
                  <a:defRPr b="0"/>
                </a:pPr>
                <a:r>
                  <a:rPr lang="en-US" b="0"/>
                  <a:t>%</a:t>
                </a:r>
                <a:r>
                  <a:rPr lang="cs-CZ" b="0" baseline="0"/>
                  <a:t> of GDP</a:t>
                </a:r>
                <a:endParaRPr lang="en-US" b="0"/>
              </a:p>
            </c:rich>
          </c:tx>
          <c:layout>
            <c:manualLayout>
              <c:xMode val="edge"/>
              <c:yMode val="edge"/>
              <c:x val="0.78204992560272002"/>
              <c:y val="0.36785570408350121"/>
            </c:manualLayout>
          </c:layout>
          <c:overlay val="0"/>
        </c:title>
        <c:numFmt formatCode="0.0" sourceLinked="0"/>
        <c:majorTickMark val="none"/>
        <c:minorTickMark val="none"/>
        <c:tickLblPos val="nextTo"/>
        <c:spPr>
          <a:noFill/>
          <a:ln w="9525">
            <a:solidFill>
              <a:schemeClr val="tx1"/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151249664"/>
        <c:crosses val="max"/>
        <c:crossBetween val="between"/>
        <c:majorUnit val="10"/>
      </c:valAx>
      <c:catAx>
        <c:axId val="15124966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5124377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1863269312324294"/>
          <c:y val="0.16105745817917339"/>
          <c:w val="0.17057715092665054"/>
          <c:h val="0.6171166104236969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 sz="900"/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8740157499999996" l="0.7000000000000004" r="0.7000000000000004" t="0.78740157499999996" header="0.30000000000000021" footer="0.30000000000000021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175626067853137E-2"/>
          <c:y val="3.2405969673860786E-2"/>
          <c:w val="0.72363896713441134"/>
          <c:h val="0.84474468404401604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'C 2.1.4'!$B$2</c:f>
              <c:strCache>
                <c:ptCount val="1"/>
                <c:pt idx="0">
                  <c:v>Public debt held by banks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numRef>
              <c:f>'C 2.1.4'!$A$3:$A$28</c:f>
              <c:numCache>
                <c:formatCode>General</c:formatCode>
                <c:ptCount val="26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</c:numCache>
            </c:numRef>
          </c:cat>
          <c:val>
            <c:numRef>
              <c:f>'C 2.1.4'!$B$3:$B$28</c:f>
              <c:numCache>
                <c:formatCode>0.0</c:formatCode>
                <c:ptCount val="26"/>
                <c:pt idx="0">
                  <c:v>121.82299999999999</c:v>
                </c:pt>
                <c:pt idx="1">
                  <c:v>117.006</c:v>
                </c:pt>
                <c:pt idx="2">
                  <c:v>134.34899999999999</c:v>
                </c:pt>
                <c:pt idx="3">
                  <c:v>187.68199999999999</c:v>
                </c:pt>
                <c:pt idx="4">
                  <c:v>220.04599999999999</c:v>
                </c:pt>
                <c:pt idx="5">
                  <c:v>286.11099999999999</c:v>
                </c:pt>
                <c:pt idx="6">
                  <c:v>439.58800000000002</c:v>
                </c:pt>
                <c:pt idx="7">
                  <c:v>508.29</c:v>
                </c:pt>
                <c:pt idx="8">
                  <c:v>533.44899999999996</c:v>
                </c:pt>
                <c:pt idx="9">
                  <c:v>451.39800000000002</c:v>
                </c:pt>
                <c:pt idx="10">
                  <c:v>402.00099999999998</c:v>
                </c:pt>
                <c:pt idx="11">
                  <c:v>417.07499999999999</c:v>
                </c:pt>
                <c:pt idx="12">
                  <c:v>445.93299999999999</c:v>
                </c:pt>
                <c:pt idx="13">
                  <c:v>429.70100000000002</c:v>
                </c:pt>
                <c:pt idx="14">
                  <c:v>494.14600000000002</c:v>
                </c:pt>
                <c:pt idx="15">
                  <c:v>582.69500000000005</c:v>
                </c:pt>
                <c:pt idx="16">
                  <c:v>676.30499999999995</c:v>
                </c:pt>
                <c:pt idx="17">
                  <c:v>772.87</c:v>
                </c:pt>
                <c:pt idx="18">
                  <c:v>718.62400000000002</c:v>
                </c:pt>
                <c:pt idx="19">
                  <c:v>725.25400000000002</c:v>
                </c:pt>
                <c:pt idx="20">
                  <c:v>617.33900000000006</c:v>
                </c:pt>
                <c:pt idx="21">
                  <c:v>438.41699999999997</c:v>
                </c:pt>
                <c:pt idx="22">
                  <c:v>478.56599999999997</c:v>
                </c:pt>
                <c:pt idx="23">
                  <c:v>522.14800000000002</c:v>
                </c:pt>
                <c:pt idx="24">
                  <c:v>541.51900000000001</c:v>
                </c:pt>
                <c:pt idx="25">
                  <c:v>824.55700000000002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FF-4592-84F9-513E364B6251}"/>
            </c:ext>
          </c:extLst>
        </c:ser>
        <c:ser>
          <c:idx val="2"/>
          <c:order val="1"/>
          <c:tx>
            <c:strRef>
              <c:f>'C 2.1.4'!$C$2</c:f>
              <c:strCache>
                <c:ptCount val="1"/>
                <c:pt idx="0">
                  <c:v>Public debt held by other financial institutions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'C 2.1.4'!$A$3:$A$28</c:f>
              <c:numCache>
                <c:formatCode>General</c:formatCode>
                <c:ptCount val="26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</c:numCache>
            </c:numRef>
          </c:cat>
          <c:val>
            <c:numRef>
              <c:f>'C 2.1.4'!$C$3:$C$28</c:f>
              <c:numCache>
                <c:formatCode>0.0</c:formatCode>
                <c:ptCount val="26"/>
                <c:pt idx="0">
                  <c:v>13.177</c:v>
                </c:pt>
                <c:pt idx="1">
                  <c:v>18.303999999999998</c:v>
                </c:pt>
                <c:pt idx="2">
                  <c:v>24.669</c:v>
                </c:pt>
                <c:pt idx="3">
                  <c:v>57.143999999999998</c:v>
                </c:pt>
                <c:pt idx="4">
                  <c:v>74.33</c:v>
                </c:pt>
                <c:pt idx="5">
                  <c:v>73.893000000000001</c:v>
                </c:pt>
                <c:pt idx="6">
                  <c:v>87.792000000000002</c:v>
                </c:pt>
                <c:pt idx="7">
                  <c:v>110.779</c:v>
                </c:pt>
                <c:pt idx="8">
                  <c:v>178.80699999999999</c:v>
                </c:pt>
                <c:pt idx="9">
                  <c:v>223.13800000000001</c:v>
                </c:pt>
                <c:pt idx="10">
                  <c:v>243.88200000000001</c:v>
                </c:pt>
                <c:pt idx="11">
                  <c:v>270.73500000000001</c:v>
                </c:pt>
                <c:pt idx="12">
                  <c:v>294.697</c:v>
                </c:pt>
                <c:pt idx="13">
                  <c:v>336.13099999999997</c:v>
                </c:pt>
                <c:pt idx="14">
                  <c:v>373.32900000000001</c:v>
                </c:pt>
                <c:pt idx="15">
                  <c:v>383.39400000000001</c:v>
                </c:pt>
                <c:pt idx="16">
                  <c:v>360.26100000000002</c:v>
                </c:pt>
                <c:pt idx="17">
                  <c:v>390.411</c:v>
                </c:pt>
                <c:pt idx="18">
                  <c:v>389.25599999999997</c:v>
                </c:pt>
                <c:pt idx="19">
                  <c:v>431.75299999999999</c:v>
                </c:pt>
                <c:pt idx="20">
                  <c:v>415.286</c:v>
                </c:pt>
                <c:pt idx="21">
                  <c:v>436.04399999999998</c:v>
                </c:pt>
                <c:pt idx="22">
                  <c:v>406.17399999999998</c:v>
                </c:pt>
                <c:pt idx="23">
                  <c:v>493.25799999999998</c:v>
                </c:pt>
                <c:pt idx="24">
                  <c:v>503.67599999999999</c:v>
                </c:pt>
                <c:pt idx="25">
                  <c:v>579.63400000000001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FF-4592-84F9-513E364B6251}"/>
            </c:ext>
          </c:extLst>
        </c:ser>
        <c:ser>
          <c:idx val="3"/>
          <c:order val="2"/>
          <c:tx>
            <c:strRef>
              <c:f>'C 2.1.4'!$D$2</c:f>
              <c:strCache>
                <c:ptCount val="1"/>
                <c:pt idx="0">
                  <c:v>Public debt held by other residents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numRef>
              <c:f>'C 2.1.4'!$A$3:$A$28</c:f>
              <c:numCache>
                <c:formatCode>General</c:formatCode>
                <c:ptCount val="26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</c:numCache>
            </c:numRef>
          </c:cat>
          <c:val>
            <c:numRef>
              <c:f>'C 2.1.4'!$D$3:$D$28</c:f>
              <c:numCache>
                <c:formatCode>0.0</c:formatCode>
                <c:ptCount val="26"/>
                <c:pt idx="0">
                  <c:v>13.967000000000001</c:v>
                </c:pt>
                <c:pt idx="1">
                  <c:v>20.513999999999999</c:v>
                </c:pt>
                <c:pt idx="2">
                  <c:v>21.734000000000002</c:v>
                </c:pt>
                <c:pt idx="3">
                  <c:v>15.608000000000001</c:v>
                </c:pt>
                <c:pt idx="4">
                  <c:v>11.129</c:v>
                </c:pt>
                <c:pt idx="5">
                  <c:v>8.7309999999999999</c:v>
                </c:pt>
                <c:pt idx="6">
                  <c:v>27.701000000000001</c:v>
                </c:pt>
                <c:pt idx="7">
                  <c:v>40.601999999999997</c:v>
                </c:pt>
                <c:pt idx="8">
                  <c:v>19.925000000000001</c:v>
                </c:pt>
                <c:pt idx="9">
                  <c:v>20.065999999999999</c:v>
                </c:pt>
                <c:pt idx="10">
                  <c:v>19.911999999999999</c:v>
                </c:pt>
                <c:pt idx="11">
                  <c:v>20.512</c:v>
                </c:pt>
                <c:pt idx="12">
                  <c:v>23.509</c:v>
                </c:pt>
                <c:pt idx="13">
                  <c:v>50.896999999999998</c:v>
                </c:pt>
                <c:pt idx="14">
                  <c:v>57.055999999999997</c:v>
                </c:pt>
                <c:pt idx="15">
                  <c:v>59.262</c:v>
                </c:pt>
                <c:pt idx="16">
                  <c:v>87.165999999999997</c:v>
                </c:pt>
                <c:pt idx="17">
                  <c:v>105.53100000000001</c:v>
                </c:pt>
                <c:pt idx="18">
                  <c:v>134.01</c:v>
                </c:pt>
                <c:pt idx="19">
                  <c:v>122.694</c:v>
                </c:pt>
                <c:pt idx="20">
                  <c:v>125.96899999999999</c:v>
                </c:pt>
                <c:pt idx="21">
                  <c:v>94.337000000000003</c:v>
                </c:pt>
                <c:pt idx="22">
                  <c:v>69.745000000000005</c:v>
                </c:pt>
                <c:pt idx="23">
                  <c:v>32.880000000000003</c:v>
                </c:pt>
                <c:pt idx="24">
                  <c:v>26.786000000000001</c:v>
                </c:pt>
                <c:pt idx="25">
                  <c:v>57.603999999999999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FF-4592-84F9-513E364B62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2"/>
        <c:overlap val="100"/>
        <c:axId val="151153664"/>
        <c:axId val="151167744"/>
      </c:barChart>
      <c:catAx>
        <c:axId val="151153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5400000" vert="horz"/>
          <a:lstStyle/>
          <a:p>
            <a:pPr>
              <a:defRPr/>
            </a:pPr>
            <a:endParaRPr lang="en-US"/>
          </a:p>
        </c:txPr>
        <c:crossAx val="151167744"/>
        <c:crosses val="autoZero"/>
        <c:auto val="1"/>
        <c:lblAlgn val="ctr"/>
        <c:lblOffset val="100"/>
        <c:noMultiLvlLbl val="0"/>
      </c:catAx>
      <c:valAx>
        <c:axId val="151167744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b="0"/>
                </a:pPr>
                <a:r>
                  <a:rPr lang="en-US" b="0"/>
                  <a:t>CZK billions</a:t>
                </a:r>
              </a:p>
            </c:rich>
          </c:tx>
          <c:layout>
            <c:manualLayout>
              <c:xMode val="edge"/>
              <c:yMode val="edge"/>
              <c:x val="3.1117137132214783E-3"/>
              <c:y val="0.42959325241871021"/>
            </c:manualLayout>
          </c:layout>
          <c:overlay val="0"/>
        </c:title>
        <c:numFmt formatCode="#,##0" sourceLinked="0"/>
        <c:majorTickMark val="none"/>
        <c:minorTickMark val="none"/>
        <c:tickLblPos val="nextTo"/>
        <c:spPr>
          <a:noFill/>
          <a:ln w="9525">
            <a:solidFill>
              <a:schemeClr val="tx1"/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1511536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83262824077836528"/>
          <c:y val="0.18599307719366165"/>
          <c:w val="0.16634634761122405"/>
          <c:h val="0.62885402632655707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8740157499999996" l="0.7000000000000004" r="0.7000000000000004" t="0.78740157499999996" header="0.30000000000000021" footer="0.3000000000000002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8212001188105182E-2"/>
          <c:y val="2.4509765190332652E-2"/>
          <c:w val="0.89995567810836685"/>
          <c:h val="0.7571468976431504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70C0"/>
            </a:solidFill>
            <a:ln>
              <a:noFill/>
            </a:ln>
            <a:effectLst/>
          </c:spPr>
          <c:invertIfNegative val="0"/>
          <c:dPt>
            <c:idx val="3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0789-4D57-AE0C-C9D95EE8FAD1}"/>
              </c:ext>
            </c:extLst>
          </c:dPt>
          <c:cat>
            <c:strRef>
              <c:f>'C B2.1.1'!$A$2:$A$28</c:f>
              <c:strCache>
                <c:ptCount val="27"/>
                <c:pt idx="0">
                  <c:v>Estonia</c:v>
                </c:pt>
                <c:pt idx="1">
                  <c:v>Bulgaria </c:v>
                </c:pt>
                <c:pt idx="2">
                  <c:v>Luxembourg</c:v>
                </c:pt>
                <c:pt idx="3">
                  <c:v>CZ</c:v>
                </c:pt>
                <c:pt idx="4">
                  <c:v>Denmark</c:v>
                </c:pt>
                <c:pt idx="5">
                  <c:v>Sweden</c:v>
                </c:pt>
                <c:pt idx="6">
                  <c:v>Lithuania</c:v>
                </c:pt>
                <c:pt idx="7">
                  <c:v>Romania</c:v>
                </c:pt>
                <c:pt idx="8">
                  <c:v>Latvia</c:v>
                </c:pt>
                <c:pt idx="9">
                  <c:v>Malta</c:v>
                </c:pt>
                <c:pt idx="10">
                  <c:v>Poland</c:v>
                </c:pt>
                <c:pt idx="11">
                  <c:v>Netherlands</c:v>
                </c:pt>
                <c:pt idx="12">
                  <c:v>Slovakia</c:v>
                </c:pt>
                <c:pt idx="13">
                  <c:v>Ireland</c:v>
                </c:pt>
                <c:pt idx="14">
                  <c:v>Finland</c:v>
                </c:pt>
                <c:pt idx="15">
                  <c:v>Germany</c:v>
                </c:pt>
                <c:pt idx="16">
                  <c:v>Hungary</c:v>
                </c:pt>
                <c:pt idx="17">
                  <c:v>Slovenia</c:v>
                </c:pt>
                <c:pt idx="18">
                  <c:v>Austria</c:v>
                </c:pt>
                <c:pt idx="19">
                  <c:v>Croatia</c:v>
                </c:pt>
                <c:pt idx="20">
                  <c:v>Cyprus</c:v>
                </c:pt>
                <c:pt idx="21">
                  <c:v>Spain</c:v>
                </c:pt>
                <c:pt idx="22">
                  <c:v>Belgium</c:v>
                </c:pt>
                <c:pt idx="23">
                  <c:v>France</c:v>
                </c:pt>
                <c:pt idx="24">
                  <c:v>Portugal</c:v>
                </c:pt>
                <c:pt idx="25">
                  <c:v>Italy</c:v>
                </c:pt>
                <c:pt idx="26">
                  <c:v>Greece</c:v>
                </c:pt>
              </c:strCache>
            </c:strRef>
          </c:cat>
          <c:val>
            <c:numRef>
              <c:f>'C B2.1.1'!$B$2:$B$28</c:f>
              <c:numCache>
                <c:formatCode>0.00</c:formatCode>
                <c:ptCount val="27"/>
                <c:pt idx="0">
                  <c:v>8.4390000000000001</c:v>
                </c:pt>
                <c:pt idx="1">
                  <c:v>18.402999999999999</c:v>
                </c:pt>
                <c:pt idx="2">
                  <c:v>21.991</c:v>
                </c:pt>
                <c:pt idx="3">
                  <c:v>30.245000000000001</c:v>
                </c:pt>
                <c:pt idx="4">
                  <c:v>33.012</c:v>
                </c:pt>
                <c:pt idx="5">
                  <c:v>35.125999999999998</c:v>
                </c:pt>
                <c:pt idx="6">
                  <c:v>35.911000000000001</c:v>
                </c:pt>
                <c:pt idx="7">
                  <c:v>36.823</c:v>
                </c:pt>
                <c:pt idx="8">
                  <c:v>36.970999999999997</c:v>
                </c:pt>
                <c:pt idx="9">
                  <c:v>41.988999999999997</c:v>
                </c:pt>
                <c:pt idx="10">
                  <c:v>45.683999999999997</c:v>
                </c:pt>
                <c:pt idx="11">
                  <c:v>47.597000000000001</c:v>
                </c:pt>
                <c:pt idx="12">
                  <c:v>48.457999999999998</c:v>
                </c:pt>
                <c:pt idx="13">
                  <c:v>57.387</c:v>
                </c:pt>
                <c:pt idx="14">
                  <c:v>59.326999999999998</c:v>
                </c:pt>
                <c:pt idx="15">
                  <c:v>59.643999999999998</c:v>
                </c:pt>
                <c:pt idx="16">
                  <c:v>65.328999999999994</c:v>
                </c:pt>
                <c:pt idx="17">
                  <c:v>65.597999999999999</c:v>
                </c:pt>
                <c:pt idx="18">
                  <c:v>70.513000000000005</c:v>
                </c:pt>
                <c:pt idx="19">
                  <c:v>72.83</c:v>
                </c:pt>
                <c:pt idx="20">
                  <c:v>94.036000000000001</c:v>
                </c:pt>
                <c:pt idx="21">
                  <c:v>95.507999999999996</c:v>
                </c:pt>
                <c:pt idx="22">
                  <c:v>98.058999999999997</c:v>
                </c:pt>
                <c:pt idx="23">
                  <c:v>98.07</c:v>
                </c:pt>
                <c:pt idx="24">
                  <c:v>116.84099999999999</c:v>
                </c:pt>
                <c:pt idx="25">
                  <c:v>134.56100000000001</c:v>
                </c:pt>
                <c:pt idx="26">
                  <c:v>184.90299999999999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789-4D57-AE0C-C9D95EE8FA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-27"/>
        <c:axId val="757460424"/>
        <c:axId val="757457472"/>
      </c:barChart>
      <c:catAx>
        <c:axId val="757460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757457472"/>
        <c:crosses val="autoZero"/>
        <c:auto val="1"/>
        <c:lblAlgn val="ctr"/>
        <c:lblOffset val="100"/>
        <c:noMultiLvlLbl val="0"/>
      </c:catAx>
      <c:valAx>
        <c:axId val="7574574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cs-CZ"/>
                  <a:t>%</a:t>
                </a:r>
                <a:r>
                  <a:rPr lang="cs-CZ" baseline="0"/>
                  <a:t> of GDP</a:t>
                </a:r>
                <a:endParaRPr lang="cs-CZ"/>
              </a:p>
            </c:rich>
          </c:tx>
          <c:layout>
            <c:manualLayout>
              <c:xMode val="edge"/>
              <c:yMode val="edge"/>
              <c:x val="5.3737103786021647E-3"/>
              <c:y val="0.2877766865292243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757460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9930251197512032E-2"/>
          <c:y val="2.1036268097872145E-2"/>
          <c:w val="0.88856828764144313"/>
          <c:h val="0.7127717750492548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70C0"/>
            </a:solidFill>
            <a:ln>
              <a:noFill/>
            </a:ln>
            <a:effectLst/>
          </c:spPr>
          <c:invertIfNegative val="0"/>
          <c:dPt>
            <c:idx val="10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C778-4D0D-BAE6-8B860535C593}"/>
              </c:ext>
            </c:extLst>
          </c:dPt>
          <c:cat>
            <c:strRef>
              <c:f>'C B2.1.2'!$A$2:$A$28</c:f>
              <c:strCache>
                <c:ptCount val="27"/>
                <c:pt idx="0">
                  <c:v>Bulgaria</c:v>
                </c:pt>
                <c:pt idx="1">
                  <c:v>Luxembourg</c:v>
                </c:pt>
                <c:pt idx="2">
                  <c:v>Sweden</c:v>
                </c:pt>
                <c:pt idx="3">
                  <c:v>Lithuania</c:v>
                </c:pt>
                <c:pt idx="4">
                  <c:v>Latvia</c:v>
                </c:pt>
                <c:pt idx="5">
                  <c:v>Estonia</c:v>
                </c:pt>
                <c:pt idx="6">
                  <c:v>Denmark</c:v>
                </c:pt>
                <c:pt idx="7">
                  <c:v>Malta</c:v>
                </c:pt>
                <c:pt idx="8">
                  <c:v>Netherlands</c:v>
                </c:pt>
                <c:pt idx="9">
                  <c:v>Ireland</c:v>
                </c:pt>
                <c:pt idx="10">
                  <c:v>CZ</c:v>
                </c:pt>
                <c:pt idx="11">
                  <c:v>Poland</c:v>
                </c:pt>
                <c:pt idx="12">
                  <c:v>Germany</c:v>
                </c:pt>
                <c:pt idx="13">
                  <c:v>Romania</c:v>
                </c:pt>
                <c:pt idx="14">
                  <c:v>Slovakia</c:v>
                </c:pt>
                <c:pt idx="15">
                  <c:v>Hungary</c:v>
                </c:pt>
                <c:pt idx="16">
                  <c:v>Finland</c:v>
                </c:pt>
                <c:pt idx="17">
                  <c:v>Croatia</c:v>
                </c:pt>
                <c:pt idx="18">
                  <c:v>Slovenia</c:v>
                </c:pt>
                <c:pt idx="19">
                  <c:v>Austria</c:v>
                </c:pt>
                <c:pt idx="20">
                  <c:v>Cyprus</c:v>
                </c:pt>
                <c:pt idx="21">
                  <c:v>Portugal</c:v>
                </c:pt>
                <c:pt idx="22">
                  <c:v>France</c:v>
                </c:pt>
                <c:pt idx="23">
                  <c:v>Spain</c:v>
                </c:pt>
                <c:pt idx="24">
                  <c:v>Belgium</c:v>
                </c:pt>
                <c:pt idx="25">
                  <c:v>Italy</c:v>
                </c:pt>
                <c:pt idx="26">
                  <c:v>Greece</c:v>
                </c:pt>
              </c:strCache>
            </c:strRef>
          </c:cat>
          <c:val>
            <c:numRef>
              <c:f>'C B2.1.2'!$B$2:$B$28</c:f>
              <c:numCache>
                <c:formatCode>0.00</c:formatCode>
                <c:ptCount val="27"/>
                <c:pt idx="0">
                  <c:v>24.167000000000002</c:v>
                </c:pt>
                <c:pt idx="1">
                  <c:v>27.001000000000001</c:v>
                </c:pt>
                <c:pt idx="2">
                  <c:v>33.96</c:v>
                </c:pt>
                <c:pt idx="3">
                  <c:v>38.112000000000002</c:v>
                </c:pt>
                <c:pt idx="4">
                  <c:v>39.231999999999999</c:v>
                </c:pt>
                <c:pt idx="5">
                  <c:v>40.845999999999997</c:v>
                </c:pt>
                <c:pt idx="6">
                  <c:v>44.298000000000002</c:v>
                </c:pt>
                <c:pt idx="7">
                  <c:v>47.151000000000003</c:v>
                </c:pt>
                <c:pt idx="8">
                  <c:v>51.834000000000003</c:v>
                </c:pt>
                <c:pt idx="9">
                  <c:v>54.393000000000001</c:v>
                </c:pt>
                <c:pt idx="10">
                  <c:v>55.042000000000002</c:v>
                </c:pt>
                <c:pt idx="11">
                  <c:v>55.354999999999997</c:v>
                </c:pt>
                <c:pt idx="12">
                  <c:v>57.076999999999998</c:v>
                </c:pt>
                <c:pt idx="13">
                  <c:v>64.498000000000005</c:v>
                </c:pt>
                <c:pt idx="14">
                  <c:v>64.55</c:v>
                </c:pt>
                <c:pt idx="15">
                  <c:v>68.852000000000004</c:v>
                </c:pt>
                <c:pt idx="16">
                  <c:v>71.171000000000006</c:v>
                </c:pt>
                <c:pt idx="17">
                  <c:v>72.828000000000003</c:v>
                </c:pt>
                <c:pt idx="18">
                  <c:v>74.194000000000003</c:v>
                </c:pt>
                <c:pt idx="19">
                  <c:v>78.043000000000006</c:v>
                </c:pt>
                <c:pt idx="20">
                  <c:v>85.668999999999997</c:v>
                </c:pt>
                <c:pt idx="21">
                  <c:v>110.575</c:v>
                </c:pt>
                <c:pt idx="22">
                  <c:v>116.863</c:v>
                </c:pt>
                <c:pt idx="23">
                  <c:v>118.413</c:v>
                </c:pt>
                <c:pt idx="24">
                  <c:v>122.199</c:v>
                </c:pt>
                <c:pt idx="25">
                  <c:v>151.01400000000001</c:v>
                </c:pt>
                <c:pt idx="26">
                  <c:v>179.64099999999999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778-4D0D-BAE6-8B860535C5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-27"/>
        <c:axId val="747997944"/>
        <c:axId val="748002864"/>
      </c:barChart>
      <c:catAx>
        <c:axId val="747997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748002864"/>
        <c:crosses val="autoZero"/>
        <c:auto val="1"/>
        <c:lblAlgn val="ctr"/>
        <c:lblOffset val="100"/>
        <c:noMultiLvlLbl val="0"/>
      </c:catAx>
      <c:valAx>
        <c:axId val="748002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% of GDP</a:t>
                </a:r>
              </a:p>
            </c:rich>
          </c:tx>
          <c:layout>
            <c:manualLayout>
              <c:xMode val="edge"/>
              <c:yMode val="edge"/>
              <c:x val="9.4542871396022538E-3"/>
              <c:y val="0.2785276656031733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747997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4115454503098361E-2"/>
          <c:y val="2.8534370946822308E-2"/>
          <c:w val="0.69737548339001998"/>
          <c:h val="0.90059745244699174"/>
        </c:manualLayout>
      </c:layout>
      <c:barChart>
        <c:barDir val="col"/>
        <c:grouping val="clustered"/>
        <c:varyColors val="0"/>
        <c:ser>
          <c:idx val="3"/>
          <c:order val="3"/>
          <c:tx>
            <c:strRef>
              <c:f>'C 3.1.1'!$A$83</c:f>
              <c:strCache>
                <c:ptCount val="1"/>
              </c:strCache>
            </c:strRef>
          </c:tx>
          <c:spPr>
            <a:solidFill>
              <a:schemeClr val="bg1">
                <a:lumMod val="85000"/>
                <a:alpha val="30000"/>
              </a:schemeClr>
            </a:solidFill>
            <a:ln>
              <a:noFill/>
            </a:ln>
            <a:effectLst/>
          </c:spPr>
          <c:invertIfNegative val="0"/>
          <c:cat>
            <c:numRef>
              <c:f>'C 3.1.1'!$B$2:$BY$2</c:f>
              <c:numCache>
                <c:formatCode>0</c:formatCode>
                <c:ptCount val="76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  <c:pt idx="28">
                  <c:v>2024</c:v>
                </c:pt>
                <c:pt idx="29">
                  <c:v>2025</c:v>
                </c:pt>
                <c:pt idx="30">
                  <c:v>2026</c:v>
                </c:pt>
                <c:pt idx="31">
                  <c:v>2027</c:v>
                </c:pt>
                <c:pt idx="32">
                  <c:v>2028</c:v>
                </c:pt>
                <c:pt idx="33">
                  <c:v>2029</c:v>
                </c:pt>
                <c:pt idx="34">
                  <c:v>2030</c:v>
                </c:pt>
                <c:pt idx="35">
                  <c:v>2031</c:v>
                </c:pt>
                <c:pt idx="36">
                  <c:v>2032</c:v>
                </c:pt>
                <c:pt idx="37">
                  <c:v>2033</c:v>
                </c:pt>
                <c:pt idx="38">
                  <c:v>2034</c:v>
                </c:pt>
                <c:pt idx="39">
                  <c:v>2035</c:v>
                </c:pt>
                <c:pt idx="40">
                  <c:v>2036</c:v>
                </c:pt>
                <c:pt idx="41">
                  <c:v>2037</c:v>
                </c:pt>
                <c:pt idx="42">
                  <c:v>2038</c:v>
                </c:pt>
                <c:pt idx="43">
                  <c:v>2039</c:v>
                </c:pt>
                <c:pt idx="44">
                  <c:v>2040</c:v>
                </c:pt>
                <c:pt idx="45">
                  <c:v>2041</c:v>
                </c:pt>
                <c:pt idx="46">
                  <c:v>2042</c:v>
                </c:pt>
                <c:pt idx="47">
                  <c:v>2043</c:v>
                </c:pt>
                <c:pt idx="48">
                  <c:v>2044</c:v>
                </c:pt>
                <c:pt idx="49">
                  <c:v>2045</c:v>
                </c:pt>
                <c:pt idx="50">
                  <c:v>2046</c:v>
                </c:pt>
                <c:pt idx="51">
                  <c:v>2047</c:v>
                </c:pt>
                <c:pt idx="52">
                  <c:v>2048</c:v>
                </c:pt>
                <c:pt idx="53">
                  <c:v>2049</c:v>
                </c:pt>
                <c:pt idx="54">
                  <c:v>2050</c:v>
                </c:pt>
                <c:pt idx="55">
                  <c:v>2051</c:v>
                </c:pt>
                <c:pt idx="56">
                  <c:v>2052</c:v>
                </c:pt>
                <c:pt idx="57">
                  <c:v>2053</c:v>
                </c:pt>
                <c:pt idx="58">
                  <c:v>2054</c:v>
                </c:pt>
                <c:pt idx="59">
                  <c:v>2055</c:v>
                </c:pt>
                <c:pt idx="60">
                  <c:v>2056</c:v>
                </c:pt>
                <c:pt idx="61">
                  <c:v>2057</c:v>
                </c:pt>
                <c:pt idx="62">
                  <c:v>2058</c:v>
                </c:pt>
                <c:pt idx="63">
                  <c:v>2059</c:v>
                </c:pt>
                <c:pt idx="64">
                  <c:v>2060</c:v>
                </c:pt>
                <c:pt idx="65">
                  <c:v>2061</c:v>
                </c:pt>
                <c:pt idx="66">
                  <c:v>2062</c:v>
                </c:pt>
                <c:pt idx="67">
                  <c:v>2063</c:v>
                </c:pt>
                <c:pt idx="68">
                  <c:v>2064</c:v>
                </c:pt>
                <c:pt idx="69">
                  <c:v>2065</c:v>
                </c:pt>
                <c:pt idx="70">
                  <c:v>2066</c:v>
                </c:pt>
                <c:pt idx="71">
                  <c:v>2067</c:v>
                </c:pt>
                <c:pt idx="72">
                  <c:v>2068</c:v>
                </c:pt>
                <c:pt idx="73">
                  <c:v>2069</c:v>
                </c:pt>
                <c:pt idx="74">
                  <c:v>2070</c:v>
                </c:pt>
                <c:pt idx="75">
                  <c:v>2071</c:v>
                </c:pt>
              </c:numCache>
            </c:numRef>
          </c:cat>
          <c:val>
            <c:numRef>
              <c:f>'C 3.1.1'!$B$83:$BY$83</c:f>
              <c:numCache>
                <c:formatCode>0.00</c:formatCode>
                <c:ptCount val="76"/>
                <c:pt idx="25">
                  <c:v>240</c:v>
                </c:pt>
                <c:pt idx="26">
                  <c:v>240</c:v>
                </c:pt>
                <c:pt idx="27">
                  <c:v>240</c:v>
                </c:pt>
                <c:pt idx="28">
                  <c:v>240</c:v>
                </c:pt>
                <c:pt idx="29">
                  <c:v>240</c:v>
                </c:pt>
                <c:pt idx="30">
                  <c:v>240</c:v>
                </c:pt>
                <c:pt idx="31">
                  <c:v>240</c:v>
                </c:pt>
                <c:pt idx="32">
                  <c:v>240</c:v>
                </c:pt>
                <c:pt idx="33">
                  <c:v>240</c:v>
                </c:pt>
                <c:pt idx="34">
                  <c:v>240</c:v>
                </c:pt>
                <c:pt idx="35">
                  <c:v>240</c:v>
                </c:pt>
                <c:pt idx="36">
                  <c:v>240</c:v>
                </c:pt>
                <c:pt idx="37">
                  <c:v>240</c:v>
                </c:pt>
                <c:pt idx="38">
                  <c:v>240</c:v>
                </c:pt>
                <c:pt idx="39">
                  <c:v>240</c:v>
                </c:pt>
                <c:pt idx="40">
                  <c:v>240</c:v>
                </c:pt>
                <c:pt idx="41">
                  <c:v>240</c:v>
                </c:pt>
                <c:pt idx="42">
                  <c:v>240</c:v>
                </c:pt>
                <c:pt idx="43">
                  <c:v>240</c:v>
                </c:pt>
                <c:pt idx="44">
                  <c:v>240</c:v>
                </c:pt>
                <c:pt idx="45">
                  <c:v>240</c:v>
                </c:pt>
                <c:pt idx="46">
                  <c:v>240</c:v>
                </c:pt>
                <c:pt idx="47">
                  <c:v>240</c:v>
                </c:pt>
                <c:pt idx="48">
                  <c:v>240</c:v>
                </c:pt>
                <c:pt idx="49">
                  <c:v>240</c:v>
                </c:pt>
                <c:pt idx="50">
                  <c:v>240</c:v>
                </c:pt>
                <c:pt idx="51">
                  <c:v>240</c:v>
                </c:pt>
                <c:pt idx="52">
                  <c:v>240</c:v>
                </c:pt>
                <c:pt idx="53">
                  <c:v>240</c:v>
                </c:pt>
                <c:pt idx="54">
                  <c:v>240</c:v>
                </c:pt>
                <c:pt idx="55">
                  <c:v>240</c:v>
                </c:pt>
                <c:pt idx="56">
                  <c:v>240</c:v>
                </c:pt>
                <c:pt idx="57">
                  <c:v>240</c:v>
                </c:pt>
                <c:pt idx="58">
                  <c:v>240</c:v>
                </c:pt>
                <c:pt idx="59">
                  <c:v>240</c:v>
                </c:pt>
                <c:pt idx="60">
                  <c:v>240</c:v>
                </c:pt>
                <c:pt idx="61">
                  <c:v>240</c:v>
                </c:pt>
                <c:pt idx="62">
                  <c:v>240</c:v>
                </c:pt>
                <c:pt idx="63">
                  <c:v>240</c:v>
                </c:pt>
                <c:pt idx="64">
                  <c:v>240</c:v>
                </c:pt>
                <c:pt idx="65">
                  <c:v>240</c:v>
                </c:pt>
                <c:pt idx="66">
                  <c:v>240</c:v>
                </c:pt>
                <c:pt idx="67">
                  <c:v>240</c:v>
                </c:pt>
                <c:pt idx="68">
                  <c:v>240</c:v>
                </c:pt>
                <c:pt idx="69">
                  <c:v>240</c:v>
                </c:pt>
                <c:pt idx="70">
                  <c:v>240</c:v>
                </c:pt>
                <c:pt idx="71">
                  <c:v>240</c:v>
                </c:pt>
                <c:pt idx="72">
                  <c:v>240</c:v>
                </c:pt>
                <c:pt idx="73">
                  <c:v>240</c:v>
                </c:pt>
                <c:pt idx="74">
                  <c:v>240</c:v>
                </c:pt>
                <c:pt idx="75">
                  <c:v>240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B8C-46F6-A402-418F4F6E49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318111600"/>
        <c:axId val="318111984"/>
      </c:barChart>
      <c:lineChart>
        <c:grouping val="standard"/>
        <c:varyColors val="0"/>
        <c:ser>
          <c:idx val="0"/>
          <c:order val="0"/>
          <c:tx>
            <c:strRef>
              <c:f>'C 3.1.1'!$A$3</c:f>
              <c:strCache>
                <c:ptCount val="1"/>
                <c:pt idx="0">
                  <c:v>Austria (lhs)</c:v>
                </c:pt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none"/>
          </c:marker>
          <c:cat>
            <c:numRef>
              <c:f>'C 3.1.1'!$B$2:$BY$2</c:f>
              <c:numCache>
                <c:formatCode>0</c:formatCode>
                <c:ptCount val="76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  <c:pt idx="28">
                  <c:v>2024</c:v>
                </c:pt>
                <c:pt idx="29">
                  <c:v>2025</c:v>
                </c:pt>
                <c:pt idx="30">
                  <c:v>2026</c:v>
                </c:pt>
                <c:pt idx="31">
                  <c:v>2027</c:v>
                </c:pt>
                <c:pt idx="32">
                  <c:v>2028</c:v>
                </c:pt>
                <c:pt idx="33">
                  <c:v>2029</c:v>
                </c:pt>
                <c:pt idx="34">
                  <c:v>2030</c:v>
                </c:pt>
                <c:pt idx="35">
                  <c:v>2031</c:v>
                </c:pt>
                <c:pt idx="36">
                  <c:v>2032</c:v>
                </c:pt>
                <c:pt idx="37">
                  <c:v>2033</c:v>
                </c:pt>
                <c:pt idx="38">
                  <c:v>2034</c:v>
                </c:pt>
                <c:pt idx="39">
                  <c:v>2035</c:v>
                </c:pt>
                <c:pt idx="40">
                  <c:v>2036</c:v>
                </c:pt>
                <c:pt idx="41">
                  <c:v>2037</c:v>
                </c:pt>
                <c:pt idx="42">
                  <c:v>2038</c:v>
                </c:pt>
                <c:pt idx="43">
                  <c:v>2039</c:v>
                </c:pt>
                <c:pt idx="44">
                  <c:v>2040</c:v>
                </c:pt>
                <c:pt idx="45">
                  <c:v>2041</c:v>
                </c:pt>
                <c:pt idx="46">
                  <c:v>2042</c:v>
                </c:pt>
                <c:pt idx="47">
                  <c:v>2043</c:v>
                </c:pt>
                <c:pt idx="48">
                  <c:v>2044</c:v>
                </c:pt>
                <c:pt idx="49">
                  <c:v>2045</c:v>
                </c:pt>
                <c:pt idx="50">
                  <c:v>2046</c:v>
                </c:pt>
                <c:pt idx="51">
                  <c:v>2047</c:v>
                </c:pt>
                <c:pt idx="52">
                  <c:v>2048</c:v>
                </c:pt>
                <c:pt idx="53">
                  <c:v>2049</c:v>
                </c:pt>
                <c:pt idx="54">
                  <c:v>2050</c:v>
                </c:pt>
                <c:pt idx="55">
                  <c:v>2051</c:v>
                </c:pt>
                <c:pt idx="56">
                  <c:v>2052</c:v>
                </c:pt>
                <c:pt idx="57">
                  <c:v>2053</c:v>
                </c:pt>
                <c:pt idx="58">
                  <c:v>2054</c:v>
                </c:pt>
                <c:pt idx="59">
                  <c:v>2055</c:v>
                </c:pt>
                <c:pt idx="60">
                  <c:v>2056</c:v>
                </c:pt>
                <c:pt idx="61">
                  <c:v>2057</c:v>
                </c:pt>
                <c:pt idx="62">
                  <c:v>2058</c:v>
                </c:pt>
                <c:pt idx="63">
                  <c:v>2059</c:v>
                </c:pt>
                <c:pt idx="64">
                  <c:v>2060</c:v>
                </c:pt>
                <c:pt idx="65">
                  <c:v>2061</c:v>
                </c:pt>
                <c:pt idx="66">
                  <c:v>2062</c:v>
                </c:pt>
                <c:pt idx="67">
                  <c:v>2063</c:v>
                </c:pt>
                <c:pt idx="68">
                  <c:v>2064</c:v>
                </c:pt>
                <c:pt idx="69">
                  <c:v>2065</c:v>
                </c:pt>
                <c:pt idx="70">
                  <c:v>2066</c:v>
                </c:pt>
                <c:pt idx="71">
                  <c:v>2067</c:v>
                </c:pt>
                <c:pt idx="72">
                  <c:v>2068</c:v>
                </c:pt>
                <c:pt idx="73">
                  <c:v>2069</c:v>
                </c:pt>
                <c:pt idx="74">
                  <c:v>2070</c:v>
                </c:pt>
                <c:pt idx="75">
                  <c:v>2071</c:v>
                </c:pt>
              </c:numCache>
            </c:numRef>
          </c:cat>
          <c:val>
            <c:numRef>
              <c:f>'C 3.1.1'!$B$3:$BY$3</c:f>
              <c:numCache>
                <c:formatCode>0.00</c:formatCode>
                <c:ptCount val="76"/>
                <c:pt idx="0">
                  <c:v>92.108412071950838</c:v>
                </c:pt>
                <c:pt idx="1">
                  <c:v>93.354213637076683</c:v>
                </c:pt>
                <c:pt idx="2">
                  <c:v>95.728308631818251</c:v>
                </c:pt>
                <c:pt idx="3">
                  <c:v>97.651218095078747</c:v>
                </c:pt>
                <c:pt idx="4">
                  <c:v>100</c:v>
                </c:pt>
                <c:pt idx="5">
                  <c:v>100.54341042407862</c:v>
                </c:pt>
                <c:pt idx="6">
                  <c:v>102.30185884435008</c:v>
                </c:pt>
                <c:pt idx="7">
                  <c:v>102.59567107884122</c:v>
                </c:pt>
                <c:pt idx="8">
                  <c:v>104.74654006046669</c:v>
                </c:pt>
                <c:pt idx="9">
                  <c:v>105.82287286951752</c:v>
                </c:pt>
                <c:pt idx="10">
                  <c:v>107.59364326197507</c:v>
                </c:pt>
                <c:pt idx="11">
                  <c:v>109.60160402601451</c:v>
                </c:pt>
                <c:pt idx="12">
                  <c:v>109.12458460617115</c:v>
                </c:pt>
                <c:pt idx="13">
                  <c:v>105.57495709201558</c:v>
                </c:pt>
                <c:pt idx="14">
                  <c:v>106.70880663221112</c:v>
                </c:pt>
                <c:pt idx="15">
                  <c:v>108.14568475427589</c:v>
                </c:pt>
                <c:pt idx="16">
                  <c:v>107.76274794438106</c:v>
                </c:pt>
                <c:pt idx="17">
                  <c:v>107.41703324101279</c:v>
                </c:pt>
                <c:pt idx="18">
                  <c:v>107.10874887418298</c:v>
                </c:pt>
                <c:pt idx="19">
                  <c:v>107.54804581947572</c:v>
                </c:pt>
                <c:pt idx="20">
                  <c:v>108.27806152752983</c:v>
                </c:pt>
                <c:pt idx="21">
                  <c:v>109.08646160620303</c:v>
                </c:pt>
                <c:pt idx="22">
                  <c:v>110.02225595273572</c:v>
                </c:pt>
                <c:pt idx="23">
                  <c:v>110.32406355449353</c:v>
                </c:pt>
                <c:pt idx="24">
                  <c:v>105.69045288520481</c:v>
                </c:pt>
                <c:pt idx="25">
                  <c:v>107.27580967848287</c:v>
                </c:pt>
                <c:pt idx="26">
                  <c:v>108.8849468236601</c:v>
                </c:pt>
                <c:pt idx="27">
                  <c:v>110.51822102601498</c:v>
                </c:pt>
                <c:pt idx="28">
                  <c:v>112.1759943414052</c:v>
                </c:pt>
                <c:pt idx="29">
                  <c:v>113.85863425652627</c:v>
                </c:pt>
                <c:pt idx="30">
                  <c:v>115.56651377037416</c:v>
                </c:pt>
                <c:pt idx="31">
                  <c:v>117.30001147692977</c:v>
                </c:pt>
                <c:pt idx="32">
                  <c:v>119.0595116490837</c:v>
                </c:pt>
                <c:pt idx="33">
                  <c:v>120.84540432381995</c:v>
                </c:pt>
                <c:pt idx="34">
                  <c:v>122.65808538867724</c:v>
                </c:pt>
                <c:pt idx="35">
                  <c:v>124.49795666950737</c:v>
                </c:pt>
                <c:pt idx="36">
                  <c:v>126.36542601954997</c:v>
                </c:pt>
                <c:pt idx="37">
                  <c:v>128.26090740984321</c:v>
                </c:pt>
                <c:pt idx="38">
                  <c:v>130.18482102099082</c:v>
                </c:pt>
                <c:pt idx="39">
                  <c:v>132.13759333630568</c:v>
                </c:pt>
                <c:pt idx="40">
                  <c:v>134.11965723635026</c:v>
                </c:pt>
                <c:pt idx="41">
                  <c:v>136.13145209489551</c:v>
                </c:pt>
                <c:pt idx="42">
                  <c:v>138.17342387631894</c:v>
                </c:pt>
                <c:pt idx="43">
                  <c:v>140.2460252344637</c:v>
                </c:pt>
                <c:pt idx="44">
                  <c:v>142.34971561298067</c:v>
                </c:pt>
                <c:pt idx="45">
                  <c:v>144.48496134717539</c:v>
                </c:pt>
                <c:pt idx="46">
                  <c:v>146.65223576738302</c:v>
                </c:pt>
                <c:pt idx="47">
                  <c:v>148.85201930389374</c:v>
                </c:pt>
                <c:pt idx="48">
                  <c:v>151.08479959345212</c:v>
                </c:pt>
                <c:pt idx="49">
                  <c:v>153.35107158735389</c:v>
                </c:pt>
                <c:pt idx="50">
                  <c:v>155.65133766116418</c:v>
                </c:pt>
                <c:pt idx="51">
                  <c:v>157.98610772608163</c:v>
                </c:pt>
                <c:pt idx="52">
                  <c:v>160.35589934197287</c:v>
                </c:pt>
                <c:pt idx="53">
                  <c:v>162.76123783210244</c:v>
                </c:pt>
                <c:pt idx="54">
                  <c:v>165.20265639958396</c:v>
                </c:pt>
                <c:pt idx="55">
                  <c:v>167.68069624557771</c:v>
                </c:pt>
                <c:pt idx="56">
                  <c:v>170.19590668926136</c:v>
                </c:pt>
                <c:pt idx="57">
                  <c:v>172.7488452896003</c:v>
                </c:pt>
                <c:pt idx="58">
                  <c:v>175.34007796894429</c:v>
                </c:pt>
                <c:pt idx="59">
                  <c:v>177.97017913847844</c:v>
                </c:pt>
                <c:pt idx="60">
                  <c:v>180.6397318255556</c:v>
                </c:pt>
                <c:pt idx="61">
                  <c:v>183.34932780293892</c:v>
                </c:pt>
                <c:pt idx="62">
                  <c:v>186.09956771998296</c:v>
                </c:pt>
                <c:pt idx="63">
                  <c:v>188.8910612357827</c:v>
                </c:pt>
                <c:pt idx="64">
                  <c:v>191.72442715431941</c:v>
                </c:pt>
                <c:pt idx="65">
                  <c:v>194.60029356163417</c:v>
                </c:pt>
                <c:pt idx="66">
                  <c:v>197.51929796505866</c:v>
                </c:pt>
                <c:pt idx="67">
                  <c:v>200.48208743453452</c:v>
                </c:pt>
                <c:pt idx="68">
                  <c:v>203.4893187460525</c:v>
                </c:pt>
                <c:pt idx="69">
                  <c:v>206.54165852724327</c:v>
                </c:pt>
                <c:pt idx="70">
                  <c:v>209.63978340515189</c:v>
                </c:pt>
                <c:pt idx="71">
                  <c:v>212.78438015622916</c:v>
                </c:pt>
                <c:pt idx="72">
                  <c:v>215.97614585857258</c:v>
                </c:pt>
                <c:pt idx="73">
                  <c:v>219.21578804645114</c:v>
                </c:pt>
                <c:pt idx="74">
                  <c:v>222.5040248671479</c:v>
                </c:pt>
                <c:pt idx="75">
                  <c:v>225.84158524015507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8C-46F6-A402-418F4F6E4979}"/>
            </c:ext>
          </c:extLst>
        </c:ser>
        <c:ser>
          <c:idx val="1"/>
          <c:order val="1"/>
          <c:tx>
            <c:strRef>
              <c:f>'C 3.1.1'!$A$4</c:f>
              <c:strCache>
                <c:ptCount val="1"/>
                <c:pt idx="0">
                  <c:v>Czech Republic (lhs)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'C 3.1.1'!$B$2:$BY$2</c:f>
              <c:numCache>
                <c:formatCode>0</c:formatCode>
                <c:ptCount val="76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  <c:pt idx="28">
                  <c:v>2024</c:v>
                </c:pt>
                <c:pt idx="29">
                  <c:v>2025</c:v>
                </c:pt>
                <c:pt idx="30">
                  <c:v>2026</c:v>
                </c:pt>
                <c:pt idx="31">
                  <c:v>2027</c:v>
                </c:pt>
                <c:pt idx="32">
                  <c:v>2028</c:v>
                </c:pt>
                <c:pt idx="33">
                  <c:v>2029</c:v>
                </c:pt>
                <c:pt idx="34">
                  <c:v>2030</c:v>
                </c:pt>
                <c:pt idx="35">
                  <c:v>2031</c:v>
                </c:pt>
                <c:pt idx="36">
                  <c:v>2032</c:v>
                </c:pt>
                <c:pt idx="37">
                  <c:v>2033</c:v>
                </c:pt>
                <c:pt idx="38">
                  <c:v>2034</c:v>
                </c:pt>
                <c:pt idx="39">
                  <c:v>2035</c:v>
                </c:pt>
                <c:pt idx="40">
                  <c:v>2036</c:v>
                </c:pt>
                <c:pt idx="41">
                  <c:v>2037</c:v>
                </c:pt>
                <c:pt idx="42">
                  <c:v>2038</c:v>
                </c:pt>
                <c:pt idx="43">
                  <c:v>2039</c:v>
                </c:pt>
                <c:pt idx="44">
                  <c:v>2040</c:v>
                </c:pt>
                <c:pt idx="45">
                  <c:v>2041</c:v>
                </c:pt>
                <c:pt idx="46">
                  <c:v>2042</c:v>
                </c:pt>
                <c:pt idx="47">
                  <c:v>2043</c:v>
                </c:pt>
                <c:pt idx="48">
                  <c:v>2044</c:v>
                </c:pt>
                <c:pt idx="49">
                  <c:v>2045</c:v>
                </c:pt>
                <c:pt idx="50">
                  <c:v>2046</c:v>
                </c:pt>
                <c:pt idx="51">
                  <c:v>2047</c:v>
                </c:pt>
                <c:pt idx="52">
                  <c:v>2048</c:v>
                </c:pt>
                <c:pt idx="53">
                  <c:v>2049</c:v>
                </c:pt>
                <c:pt idx="54">
                  <c:v>2050</c:v>
                </c:pt>
                <c:pt idx="55">
                  <c:v>2051</c:v>
                </c:pt>
                <c:pt idx="56">
                  <c:v>2052</c:v>
                </c:pt>
                <c:pt idx="57">
                  <c:v>2053</c:v>
                </c:pt>
                <c:pt idx="58">
                  <c:v>2054</c:v>
                </c:pt>
                <c:pt idx="59">
                  <c:v>2055</c:v>
                </c:pt>
                <c:pt idx="60">
                  <c:v>2056</c:v>
                </c:pt>
                <c:pt idx="61">
                  <c:v>2057</c:v>
                </c:pt>
                <c:pt idx="62">
                  <c:v>2058</c:v>
                </c:pt>
                <c:pt idx="63">
                  <c:v>2059</c:v>
                </c:pt>
                <c:pt idx="64">
                  <c:v>2060</c:v>
                </c:pt>
                <c:pt idx="65">
                  <c:v>2061</c:v>
                </c:pt>
                <c:pt idx="66">
                  <c:v>2062</c:v>
                </c:pt>
                <c:pt idx="67">
                  <c:v>2063</c:v>
                </c:pt>
                <c:pt idx="68">
                  <c:v>2064</c:v>
                </c:pt>
                <c:pt idx="69">
                  <c:v>2065</c:v>
                </c:pt>
                <c:pt idx="70">
                  <c:v>2066</c:v>
                </c:pt>
                <c:pt idx="71">
                  <c:v>2067</c:v>
                </c:pt>
                <c:pt idx="72">
                  <c:v>2068</c:v>
                </c:pt>
                <c:pt idx="73">
                  <c:v>2069</c:v>
                </c:pt>
                <c:pt idx="74">
                  <c:v>2070</c:v>
                </c:pt>
                <c:pt idx="75">
                  <c:v>2071</c:v>
                </c:pt>
              </c:numCache>
            </c:numRef>
          </c:cat>
          <c:val>
            <c:numRef>
              <c:f>'C 3.1.1'!$B$4:$BY$4</c:f>
              <c:numCache>
                <c:formatCode>0.00</c:formatCode>
                <c:ptCount val="76"/>
                <c:pt idx="0">
                  <c:v>47.863098166465846</c:v>
                </c:pt>
                <c:pt idx="1">
                  <c:v>47.951435664293811</c:v>
                </c:pt>
                <c:pt idx="2">
                  <c:v>48.623926086779356</c:v>
                </c:pt>
                <c:pt idx="3">
                  <c:v>50.382397652868441</c:v>
                </c:pt>
                <c:pt idx="4">
                  <c:v>52.833424069820353</c:v>
                </c:pt>
                <c:pt idx="5">
                  <c:v>54.586615725527246</c:v>
                </c:pt>
                <c:pt idx="6">
                  <c:v>55.098113828174569</c:v>
                </c:pt>
                <c:pt idx="7">
                  <c:v>57.529375980883458</c:v>
                </c:pt>
                <c:pt idx="8">
                  <c:v>60.413522381790273</c:v>
                </c:pt>
                <c:pt idx="9">
                  <c:v>63.175229603084503</c:v>
                </c:pt>
                <c:pt idx="10">
                  <c:v>66.553388237628567</c:v>
                </c:pt>
                <c:pt idx="11">
                  <c:v>68.823652515845239</c:v>
                </c:pt>
                <c:pt idx="12">
                  <c:v>69.166003889045442</c:v>
                </c:pt>
                <c:pt idx="13">
                  <c:v>67.157492420737313</c:v>
                </c:pt>
                <c:pt idx="14">
                  <c:v>69.511742915681083</c:v>
                </c:pt>
                <c:pt idx="15">
                  <c:v>70.92898980714547</c:v>
                </c:pt>
                <c:pt idx="16">
                  <c:v>70.077831714093819</c:v>
                </c:pt>
                <c:pt idx="17">
                  <c:v>69.820855270316557</c:v>
                </c:pt>
                <c:pt idx="18">
                  <c:v>71.008444220794232</c:v>
                </c:pt>
                <c:pt idx="19">
                  <c:v>73.781199354813467</c:v>
                </c:pt>
                <c:pt idx="20">
                  <c:v>74.469240719909052</c:v>
                </c:pt>
                <c:pt idx="21">
                  <c:v>77.12415198695949</c:v>
                </c:pt>
                <c:pt idx="22">
                  <c:v>78.543569208151837</c:v>
                </c:pt>
                <c:pt idx="23">
                  <c:v>80.15452302585075</c:v>
                </c:pt>
                <c:pt idx="24">
                  <c:v>77.349114719945973</c:v>
                </c:pt>
                <c:pt idx="25">
                  <c:v>79.228512896688613</c:v>
                </c:pt>
                <c:pt idx="26">
                  <c:v>81.128640745976952</c:v>
                </c:pt>
                <c:pt idx="27">
                  <c:v>83.049886623887815</c:v>
                </c:pt>
                <c:pt idx="28">
                  <c:v>84.992643908700089</c:v>
                </c:pt>
                <c:pt idx="29">
                  <c:v>86.957311084560502</c:v>
                </c:pt>
                <c:pt idx="30">
                  <c:v>88.944291826317524</c:v>
                </c:pt>
                <c:pt idx="31">
                  <c:v>90.953995085542715</c:v>
                </c:pt>
                <c:pt idx="32">
                  <c:v>92.986835177757314</c:v>
                </c:pt>
                <c:pt idx="33">
                  <c:v>95.043231870883574</c:v>
                </c:pt>
                <c:pt idx="34">
                  <c:v>97.123610474940094</c:v>
                </c:pt>
                <c:pt idx="35">
                  <c:v>99.228401933000256</c:v>
                </c:pt>
                <c:pt idx="36">
                  <c:v>101.3580429134341</c:v>
                </c:pt>
                <c:pt idx="37">
                  <c:v>103.51297590345331</c:v>
                </c:pt>
                <c:pt idx="38">
                  <c:v>105.69364930397973</c:v>
                </c:pt>
                <c:pt idx="39">
                  <c:v>107.90051752585859</c:v>
                </c:pt>
                <c:pt idx="40">
                  <c:v>110.13404108743659</c:v>
                </c:pt>
                <c:pt idx="41">
                  <c:v>112.39468671352677</c:v>
                </c:pt>
                <c:pt idx="42">
                  <c:v>114.68292743578191</c:v>
                </c:pt>
                <c:pt idx="43">
                  <c:v>116.99924269449724</c:v>
                </c:pt>
                <c:pt idx="44">
                  <c:v>119.34411844186637</c:v>
                </c:pt>
                <c:pt idx="45">
                  <c:v>121.71804724671139</c:v>
                </c:pt>
                <c:pt idx="46">
                  <c:v>124.12152840071134</c:v>
                </c:pt>
                <c:pt idx="47">
                  <c:v>126.55506802615128</c:v>
                </c:pt>
                <c:pt idx="48">
                  <c:v>129.01917918521622</c:v>
                </c:pt>
                <c:pt idx="49">
                  <c:v>131.51438199085345</c:v>
                </c:pt>
                <c:pt idx="50">
                  <c:v>134.04120371922744</c:v>
                </c:pt>
                <c:pt idx="51">
                  <c:v>136.6001789237925</c:v>
                </c:pt>
                <c:pt idx="52">
                  <c:v>139.19184955100749</c:v>
                </c:pt>
                <c:pt idx="53">
                  <c:v>141.81676505771836</c:v>
                </c:pt>
                <c:pt idx="54">
                  <c:v>144.4754825302341</c:v>
                </c:pt>
                <c:pt idx="55">
                  <c:v>147.16856680512237</c:v>
                </c:pt>
                <c:pt idx="56">
                  <c:v>149.89659059175074</c:v>
                </c:pt>
                <c:pt idx="57">
                  <c:v>152.66013459660135</c:v>
                </c:pt>
                <c:pt idx="58">
                  <c:v>155.45978764938519</c:v>
                </c:pt>
                <c:pt idx="59">
                  <c:v>158.29614683098481</c:v>
                </c:pt>
                <c:pt idx="60">
                  <c:v>161.1698176032522</c:v>
                </c:pt>
                <c:pt idx="61">
                  <c:v>164.0814139406919</c:v>
                </c:pt>
                <c:pt idx="62">
                  <c:v>167.03155846405676</c:v>
                </c:pt>
                <c:pt idx="63">
                  <c:v>170.02088257588673</c:v>
                </c:pt>
                <c:pt idx="64">
                  <c:v>173.05002659801983</c:v>
                </c:pt>
                <c:pt idx="65">
                  <c:v>176.11963991110625</c:v>
                </c:pt>
                <c:pt idx="66">
                  <c:v>179.23038109615493</c:v>
                </c:pt>
                <c:pt idx="67">
                  <c:v>182.38291807814562</c:v>
                </c:pt>
                <c:pt idx="68">
                  <c:v>185.57792827173617</c:v>
                </c:pt>
                <c:pt idx="69">
                  <c:v>188.81609872909797</c:v>
                </c:pt>
                <c:pt idx="70">
                  <c:v>192.09812628991236</c:v>
                </c:pt>
                <c:pt idx="71">
                  <c:v>195.42471773356024</c:v>
                </c:pt>
                <c:pt idx="72">
                  <c:v>198.79658993353885</c:v>
                </c:pt>
                <c:pt idx="73">
                  <c:v>202.21447001413966</c:v>
                </c:pt>
                <c:pt idx="74">
                  <c:v>205.67909550942164</c:v>
                </c:pt>
                <c:pt idx="75">
                  <c:v>209.1912145245152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B8C-46F6-A402-418F4F6E49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18111600"/>
        <c:axId val="318111984"/>
      </c:lineChart>
      <c:lineChart>
        <c:grouping val="standard"/>
        <c:varyColors val="0"/>
        <c:ser>
          <c:idx val="2"/>
          <c:order val="2"/>
          <c:tx>
            <c:strRef>
              <c:f>'C 3.1.1'!$A$5</c:f>
              <c:strCache>
                <c:ptCount val="1"/>
                <c:pt idx="0">
                  <c:v>Gap (rhs)</c:v>
                </c:pt>
              </c:strCache>
            </c:strRef>
          </c:tx>
          <c:spPr>
            <a:ln w="285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'C 3.1.1'!$B$2:$BY$2</c:f>
              <c:numCache>
                <c:formatCode>0</c:formatCode>
                <c:ptCount val="76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  <c:pt idx="28">
                  <c:v>2024</c:v>
                </c:pt>
                <c:pt idx="29">
                  <c:v>2025</c:v>
                </c:pt>
                <c:pt idx="30">
                  <c:v>2026</c:v>
                </c:pt>
                <c:pt idx="31">
                  <c:v>2027</c:v>
                </c:pt>
                <c:pt idx="32">
                  <c:v>2028</c:v>
                </c:pt>
                <c:pt idx="33">
                  <c:v>2029</c:v>
                </c:pt>
                <c:pt idx="34">
                  <c:v>2030</c:v>
                </c:pt>
                <c:pt idx="35">
                  <c:v>2031</c:v>
                </c:pt>
                <c:pt idx="36">
                  <c:v>2032</c:v>
                </c:pt>
                <c:pt idx="37">
                  <c:v>2033</c:v>
                </c:pt>
                <c:pt idx="38">
                  <c:v>2034</c:v>
                </c:pt>
                <c:pt idx="39">
                  <c:v>2035</c:v>
                </c:pt>
                <c:pt idx="40">
                  <c:v>2036</c:v>
                </c:pt>
                <c:pt idx="41">
                  <c:v>2037</c:v>
                </c:pt>
                <c:pt idx="42">
                  <c:v>2038</c:v>
                </c:pt>
                <c:pt idx="43">
                  <c:v>2039</c:v>
                </c:pt>
                <c:pt idx="44">
                  <c:v>2040</c:v>
                </c:pt>
                <c:pt idx="45">
                  <c:v>2041</c:v>
                </c:pt>
                <c:pt idx="46">
                  <c:v>2042</c:v>
                </c:pt>
                <c:pt idx="47">
                  <c:v>2043</c:v>
                </c:pt>
                <c:pt idx="48">
                  <c:v>2044</c:v>
                </c:pt>
                <c:pt idx="49">
                  <c:v>2045</c:v>
                </c:pt>
                <c:pt idx="50">
                  <c:v>2046</c:v>
                </c:pt>
                <c:pt idx="51">
                  <c:v>2047</c:v>
                </c:pt>
                <c:pt idx="52">
                  <c:v>2048</c:v>
                </c:pt>
                <c:pt idx="53">
                  <c:v>2049</c:v>
                </c:pt>
                <c:pt idx="54">
                  <c:v>2050</c:v>
                </c:pt>
                <c:pt idx="55">
                  <c:v>2051</c:v>
                </c:pt>
                <c:pt idx="56">
                  <c:v>2052</c:v>
                </c:pt>
                <c:pt idx="57">
                  <c:v>2053</c:v>
                </c:pt>
                <c:pt idx="58">
                  <c:v>2054</c:v>
                </c:pt>
                <c:pt idx="59">
                  <c:v>2055</c:v>
                </c:pt>
                <c:pt idx="60">
                  <c:v>2056</c:v>
                </c:pt>
                <c:pt idx="61">
                  <c:v>2057</c:v>
                </c:pt>
                <c:pt idx="62">
                  <c:v>2058</c:v>
                </c:pt>
                <c:pt idx="63">
                  <c:v>2059</c:v>
                </c:pt>
                <c:pt idx="64">
                  <c:v>2060</c:v>
                </c:pt>
                <c:pt idx="65">
                  <c:v>2061</c:v>
                </c:pt>
                <c:pt idx="66">
                  <c:v>2062</c:v>
                </c:pt>
                <c:pt idx="67">
                  <c:v>2063</c:v>
                </c:pt>
                <c:pt idx="68">
                  <c:v>2064</c:v>
                </c:pt>
                <c:pt idx="69">
                  <c:v>2065</c:v>
                </c:pt>
                <c:pt idx="70">
                  <c:v>2066</c:v>
                </c:pt>
                <c:pt idx="71">
                  <c:v>2067</c:v>
                </c:pt>
                <c:pt idx="72">
                  <c:v>2068</c:v>
                </c:pt>
                <c:pt idx="73">
                  <c:v>2069</c:v>
                </c:pt>
                <c:pt idx="74">
                  <c:v>2070</c:v>
                </c:pt>
                <c:pt idx="75">
                  <c:v>2071</c:v>
                </c:pt>
              </c:numCache>
            </c:numRef>
          </c:cat>
          <c:val>
            <c:numRef>
              <c:f>'C 3.1.1'!$B$5:$BY$5</c:f>
              <c:numCache>
                <c:formatCode>0.00</c:formatCode>
                <c:ptCount val="76"/>
                <c:pt idx="0">
                  <c:v>48.036127113908542</c:v>
                </c:pt>
                <c:pt idx="1">
                  <c:v>48.634953050207727</c:v>
                </c:pt>
                <c:pt idx="2">
                  <c:v>49.206324877427434</c:v>
                </c:pt>
                <c:pt idx="3">
                  <c:v>48.405766322532415</c:v>
                </c:pt>
                <c:pt idx="4">
                  <c:v>47.166575930179647</c:v>
                </c:pt>
                <c:pt idx="5">
                  <c:v>45.708410431585499</c:v>
                </c:pt>
                <c:pt idx="6">
                  <c:v>46.141629829028744</c:v>
                </c:pt>
                <c:pt idx="7">
                  <c:v>43.926117568182654</c:v>
                </c:pt>
                <c:pt idx="8">
                  <c:v>42.324087891671113</c:v>
                </c:pt>
                <c:pt idx="9">
                  <c:v>40.300969072176606</c:v>
                </c:pt>
                <c:pt idx="10">
                  <c:v>38.143754389299168</c:v>
                </c:pt>
                <c:pt idx="11">
                  <c:v>37.205615622642171</c:v>
                </c:pt>
                <c:pt idx="12">
                  <c:v>36.617395485477068</c:v>
                </c:pt>
                <c:pt idx="13">
                  <c:v>36.388804437585421</c:v>
                </c:pt>
                <c:pt idx="14">
                  <c:v>34.858475968844488</c:v>
                </c:pt>
                <c:pt idx="15">
                  <c:v>34.413481251418062</c:v>
                </c:pt>
                <c:pt idx="16">
                  <c:v>34.970262868331204</c:v>
                </c:pt>
                <c:pt idx="17">
                  <c:v>35.000201398544746</c:v>
                </c:pt>
                <c:pt idx="18">
                  <c:v>33.704347247856063</c:v>
                </c:pt>
                <c:pt idx="19">
                  <c:v>31.396987464878208</c:v>
                </c:pt>
                <c:pt idx="20">
                  <c:v>31.224072846026004</c:v>
                </c:pt>
                <c:pt idx="21">
                  <c:v>29.299978337024044</c:v>
                </c:pt>
                <c:pt idx="22">
                  <c:v>28.611199136024595</c:v>
                </c:pt>
                <c:pt idx="23">
                  <c:v>27.346291966249794</c:v>
                </c:pt>
                <c:pt idx="24">
                  <c:v>26.815419360575206</c:v>
                </c:pt>
                <c:pt idx="25">
                  <c:v>26.145033876560817</c:v>
                </c:pt>
                <c:pt idx="26">
                  <c:v>25.491408029646806</c:v>
                </c:pt>
                <c:pt idx="27">
                  <c:v>24.854122828905631</c:v>
                </c:pt>
                <c:pt idx="28">
                  <c:v>24.232769758182997</c:v>
                </c:pt>
                <c:pt idx="29">
                  <c:v>23.626950514228412</c:v>
                </c:pt>
                <c:pt idx="30">
                  <c:v>23.036276751372696</c:v>
                </c:pt>
                <c:pt idx="31">
                  <c:v>22.460369832588384</c:v>
                </c:pt>
                <c:pt idx="32">
                  <c:v>21.898860586773665</c:v>
                </c:pt>
                <c:pt idx="33">
                  <c:v>21.351389072104325</c:v>
                </c:pt>
                <c:pt idx="34">
                  <c:v>20.817604345301703</c:v>
                </c:pt>
                <c:pt idx="35">
                  <c:v>20.297164236669161</c:v>
                </c:pt>
                <c:pt idx="36">
                  <c:v>19.789735130752433</c:v>
                </c:pt>
                <c:pt idx="37">
                  <c:v>19.294991752483611</c:v>
                </c:pt>
                <c:pt idx="38">
                  <c:v>18.812616958671526</c:v>
                </c:pt>
                <c:pt idx="39">
                  <c:v>18.342301534704731</c:v>
                </c:pt>
                <c:pt idx="40">
                  <c:v>17.883743996337103</c:v>
                </c:pt>
                <c:pt idx="41">
                  <c:v>17.436650396428689</c:v>
                </c:pt>
                <c:pt idx="42">
                  <c:v>17.000734136517963</c:v>
                </c:pt>
                <c:pt idx="43">
                  <c:v>16.575715783105025</c:v>
                </c:pt>
                <c:pt idx="44">
                  <c:v>16.161322888527394</c:v>
                </c:pt>
                <c:pt idx="45">
                  <c:v>15.757289816314213</c:v>
                </c:pt>
                <c:pt idx="46">
                  <c:v>15.363357570906359</c:v>
                </c:pt>
                <c:pt idx="47">
                  <c:v>14.979273631633703</c:v>
                </c:pt>
                <c:pt idx="48">
                  <c:v>14.604791790842867</c:v>
                </c:pt>
                <c:pt idx="49">
                  <c:v>14.239671996071792</c:v>
                </c:pt>
                <c:pt idx="50">
                  <c:v>13.88368019616999</c:v>
                </c:pt>
                <c:pt idx="51">
                  <c:v>13.536588191265736</c:v>
                </c:pt>
                <c:pt idx="52">
                  <c:v>13.198173486484094</c:v>
                </c:pt>
                <c:pt idx="53">
                  <c:v>12.868219149321973</c:v>
                </c:pt>
                <c:pt idx="54">
                  <c:v>12.546513670588936</c:v>
                </c:pt>
                <c:pt idx="55">
                  <c:v>12.232850828824198</c:v>
                </c:pt>
                <c:pt idx="56">
                  <c:v>11.927029558103598</c:v>
                </c:pt>
                <c:pt idx="57">
                  <c:v>11.628853819151004</c:v>
                </c:pt>
                <c:pt idx="58">
                  <c:v>11.338132473672232</c:v>
                </c:pt>
                <c:pt idx="59">
                  <c:v>11.054679161830421</c:v>
                </c:pt>
                <c:pt idx="60">
                  <c:v>10.77831218278466</c:v>
                </c:pt>
                <c:pt idx="61">
                  <c:v>10.508854378215062</c:v>
                </c:pt>
                <c:pt idx="62">
                  <c:v>10.246133018759679</c:v>
                </c:pt>
                <c:pt idx="63">
                  <c:v>9.9899796932906924</c:v>
                </c:pt>
                <c:pt idx="64">
                  <c:v>9.7402302009584361</c:v>
                </c:pt>
                <c:pt idx="65">
                  <c:v>9.4967244459344613</c:v>
                </c:pt>
                <c:pt idx="66">
                  <c:v>9.2593063347861175</c:v>
                </c:pt>
                <c:pt idx="67">
                  <c:v>9.0278236764164745</c:v>
                </c:pt>
                <c:pt idx="68">
                  <c:v>8.8021280845060517</c:v>
                </c:pt>
                <c:pt idx="69">
                  <c:v>8.5820748823933997</c:v>
                </c:pt>
                <c:pt idx="70">
                  <c:v>8.3675230103335707</c:v>
                </c:pt>
                <c:pt idx="71">
                  <c:v>8.1583349350752172</c:v>
                </c:pt>
                <c:pt idx="72">
                  <c:v>7.9543765616983393</c:v>
                </c:pt>
                <c:pt idx="73">
                  <c:v>7.7555171476558797</c:v>
                </c:pt>
                <c:pt idx="74">
                  <c:v>7.5616292189644838</c:v>
                </c:pt>
                <c:pt idx="75">
                  <c:v>7.3725884884903792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8C-46F6-A402-418F4F6E49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75073247"/>
        <c:axId val="1875075743"/>
      </c:lineChart>
      <c:catAx>
        <c:axId val="318111600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318111984"/>
        <c:crosses val="autoZero"/>
        <c:auto val="1"/>
        <c:lblAlgn val="ctr"/>
        <c:lblOffset val="100"/>
        <c:tickLblSkip val="10"/>
        <c:noMultiLvlLbl val="0"/>
      </c:catAx>
      <c:valAx>
        <c:axId val="318111984"/>
        <c:scaling>
          <c:orientation val="minMax"/>
          <c:max val="240"/>
          <c:min val="4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cs-CZ"/>
                  <a:t>Index</a:t>
                </a:r>
                <a:r>
                  <a:rPr lang="en-US"/>
                  <a:t> (</a:t>
                </a:r>
                <a:r>
                  <a:rPr lang="cs-CZ"/>
                  <a:t>Austria</a:t>
                </a:r>
                <a:r>
                  <a:rPr lang="en-US"/>
                  <a:t> </a:t>
                </a:r>
                <a:r>
                  <a:rPr lang="cs-CZ"/>
                  <a:t>2000 </a:t>
                </a:r>
                <a:r>
                  <a:rPr lang="en-US"/>
                  <a:t>= 100)</a:t>
                </a:r>
              </a:p>
            </c:rich>
          </c:tx>
          <c:layout>
            <c:manualLayout>
              <c:xMode val="edge"/>
              <c:yMode val="edge"/>
              <c:x val="3.1936500895134588E-3"/>
              <c:y val="0.2195105359325910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318111600"/>
        <c:crosses val="autoZero"/>
        <c:crossBetween val="between"/>
      </c:valAx>
      <c:valAx>
        <c:axId val="1875075743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cs-CZ"/>
                  <a:t>%</a:t>
                </a:r>
                <a:r>
                  <a:rPr lang="cs-CZ" baseline="0"/>
                  <a:t> of GDP</a:t>
                </a:r>
                <a:endParaRPr lang="cs-CZ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.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875073247"/>
        <c:crosses val="max"/>
        <c:crossBetween val="between"/>
      </c:valAx>
      <c:catAx>
        <c:axId val="1875073247"/>
        <c:scaling>
          <c:orientation val="minMax"/>
        </c:scaling>
        <c:delete val="1"/>
        <c:axPos val="b"/>
        <c:numFmt formatCode="0" sourceLinked="1"/>
        <c:majorTickMark val="out"/>
        <c:minorTickMark val="none"/>
        <c:tickLblPos val="nextTo"/>
        <c:crossAx val="1875075743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86463246827874307"/>
          <c:y val="0.19726306014073822"/>
          <c:w val="0.13288620727142836"/>
          <c:h val="0.5556606811878064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8740157499999996" l="0.7" r="0.7" t="0.78740157499999996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32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2.xml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3.xml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4.xml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5.xml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6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7.xml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8.xml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9.xml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0.xml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1.xml"/></Relationships>
</file>

<file path=xl/drawings/_rels/drawing4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2.xml"/></Relationships>
</file>

<file path=xl/drawings/_rels/drawing4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3.xml"/></Relationships>
</file>

<file path=xl/drawings/_rels/drawing4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4.xml"/></Relationships>
</file>

<file path=xl/drawings/_rels/drawing4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91441</xdr:colOff>
      <xdr:row>0</xdr:row>
      <xdr:rowOff>167641</xdr:rowOff>
    </xdr:from>
    <xdr:to>
      <xdr:col>7</xdr:col>
      <xdr:colOff>83820</xdr:colOff>
      <xdr:row>6</xdr:row>
      <xdr:rowOff>106680</xdr:rowOff>
    </xdr:to>
    <xdr:grpSp>
      <xdr:nvGrpSpPr>
        <xdr:cNvPr id="48" name="Group 507">
          <a:extLst>
            <a:ext uri="{FF2B5EF4-FFF2-40B4-BE49-F238E27FC236}">
              <a16:creationId xmlns:a16="http://schemas.microsoft.com/office/drawing/2014/main" id="{15F05B76-9938-48FC-9B5C-020BEB2B3CB5}"/>
            </a:ext>
          </a:extLst>
        </xdr:cNvPr>
        <xdr:cNvGrpSpPr/>
      </xdr:nvGrpSpPr>
      <xdr:grpSpPr>
        <a:xfrm>
          <a:off x="91441" y="158116"/>
          <a:ext cx="3164204" cy="920114"/>
          <a:chOff x="0" y="0"/>
          <a:chExt cx="4242979" cy="1297954"/>
        </a:xfrm>
      </xdr:grpSpPr>
      <xdr:sp macro="" textlink="">
        <xdr:nvSpPr>
          <xdr:cNvPr id="49" name="Shape 25">
            <a:extLst>
              <a:ext uri="{FF2B5EF4-FFF2-40B4-BE49-F238E27FC236}">
                <a16:creationId xmlns:a16="http://schemas.microsoft.com/office/drawing/2014/main" id="{DCB285F6-1605-4E81-888D-2A6C0784D5AD}"/>
              </a:ext>
            </a:extLst>
          </xdr:cNvPr>
          <xdr:cNvSpPr/>
        </xdr:nvSpPr>
        <xdr:spPr>
          <a:xfrm>
            <a:off x="1805078" y="10670"/>
            <a:ext cx="282397" cy="334378"/>
          </a:xfrm>
          <a:custGeom>
            <a:avLst/>
            <a:gdLst/>
            <a:ahLst/>
            <a:cxnLst/>
            <a:rect l="0" t="0" r="0" b="0"/>
            <a:pathLst>
              <a:path w="282397" h="334378">
                <a:moveTo>
                  <a:pt x="0" y="0"/>
                </a:moveTo>
                <a:lnTo>
                  <a:pt x="73050" y="0"/>
                </a:lnTo>
                <a:lnTo>
                  <a:pt x="212611" y="224320"/>
                </a:lnTo>
                <a:lnTo>
                  <a:pt x="213551" y="224320"/>
                </a:lnTo>
                <a:lnTo>
                  <a:pt x="213551" y="0"/>
                </a:lnTo>
                <a:lnTo>
                  <a:pt x="282397" y="0"/>
                </a:lnTo>
                <a:lnTo>
                  <a:pt x="282397" y="334378"/>
                </a:lnTo>
                <a:lnTo>
                  <a:pt x="208864" y="334378"/>
                </a:lnTo>
                <a:lnTo>
                  <a:pt x="69786" y="110528"/>
                </a:lnTo>
                <a:lnTo>
                  <a:pt x="68834" y="110528"/>
                </a:lnTo>
                <a:lnTo>
                  <a:pt x="68834" y="334378"/>
                </a:lnTo>
                <a:lnTo>
                  <a:pt x="0" y="334378"/>
                </a:lnTo>
                <a:lnTo>
                  <a:pt x="0" y="0"/>
                </a:ln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cs-CZ"/>
          </a:p>
        </xdr:txBody>
      </xdr:sp>
      <xdr:sp macro="" textlink="">
        <xdr:nvSpPr>
          <xdr:cNvPr id="50" name="Shape 26">
            <a:extLst>
              <a:ext uri="{FF2B5EF4-FFF2-40B4-BE49-F238E27FC236}">
                <a16:creationId xmlns:a16="http://schemas.microsoft.com/office/drawing/2014/main" id="{09AA4B3C-0C3D-45A4-BA75-EBEEFE4FC1E1}"/>
              </a:ext>
            </a:extLst>
          </xdr:cNvPr>
          <xdr:cNvSpPr/>
        </xdr:nvSpPr>
        <xdr:spPr>
          <a:xfrm>
            <a:off x="2134674" y="201448"/>
            <a:ext cx="113811" cy="150154"/>
          </a:xfrm>
          <a:custGeom>
            <a:avLst/>
            <a:gdLst/>
            <a:ahLst/>
            <a:cxnLst/>
            <a:rect l="0" t="0" r="0" b="0"/>
            <a:pathLst>
              <a:path w="113811" h="150154">
                <a:moveTo>
                  <a:pt x="113811" y="0"/>
                </a:moveTo>
                <a:lnTo>
                  <a:pt x="113811" y="37956"/>
                </a:lnTo>
                <a:lnTo>
                  <a:pt x="105854" y="39169"/>
                </a:lnTo>
                <a:cubicBezTo>
                  <a:pt x="85242" y="43372"/>
                  <a:pt x="66510" y="50408"/>
                  <a:pt x="66510" y="74767"/>
                </a:cubicBezTo>
                <a:cubicBezTo>
                  <a:pt x="66510" y="99582"/>
                  <a:pt x="85712" y="105666"/>
                  <a:pt x="107251" y="105666"/>
                </a:cubicBezTo>
                <a:lnTo>
                  <a:pt x="113811" y="104225"/>
                </a:lnTo>
                <a:lnTo>
                  <a:pt x="113811" y="145346"/>
                </a:lnTo>
                <a:lnTo>
                  <a:pt x="82423" y="150154"/>
                </a:lnTo>
                <a:cubicBezTo>
                  <a:pt x="36538" y="150154"/>
                  <a:pt x="0" y="127205"/>
                  <a:pt x="0" y="77573"/>
                </a:cubicBezTo>
                <a:cubicBezTo>
                  <a:pt x="0" y="22773"/>
                  <a:pt x="41224" y="9667"/>
                  <a:pt x="82423" y="4053"/>
                </a:cubicBezTo>
                <a:cubicBezTo>
                  <a:pt x="92611" y="2529"/>
                  <a:pt x="102624" y="1474"/>
                  <a:pt x="111911" y="325"/>
                </a:cubicBezTo>
                <a:lnTo>
                  <a:pt x="113811" y="0"/>
                </a:ln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cs-CZ"/>
          </a:p>
        </xdr:txBody>
      </xdr:sp>
      <xdr:sp macro="" textlink="">
        <xdr:nvSpPr>
          <xdr:cNvPr id="51" name="Shape 27">
            <a:extLst>
              <a:ext uri="{FF2B5EF4-FFF2-40B4-BE49-F238E27FC236}">
                <a16:creationId xmlns:a16="http://schemas.microsoft.com/office/drawing/2014/main" id="{52E1F4DE-99E6-4B51-B900-548751641A9C}"/>
              </a:ext>
            </a:extLst>
          </xdr:cNvPr>
          <xdr:cNvSpPr/>
        </xdr:nvSpPr>
        <xdr:spPr>
          <a:xfrm>
            <a:off x="2142180" y="97111"/>
            <a:ext cx="106306" cy="80286"/>
          </a:xfrm>
          <a:custGeom>
            <a:avLst/>
            <a:gdLst/>
            <a:ahLst/>
            <a:cxnLst/>
            <a:rect l="0" t="0" r="0" b="0"/>
            <a:pathLst>
              <a:path w="106306" h="80286">
                <a:moveTo>
                  <a:pt x="106306" y="0"/>
                </a:moveTo>
                <a:lnTo>
                  <a:pt x="106306" y="44255"/>
                </a:lnTo>
                <a:lnTo>
                  <a:pt x="93306" y="45778"/>
                </a:lnTo>
                <a:cubicBezTo>
                  <a:pt x="77915" y="49901"/>
                  <a:pt x="68259" y="60607"/>
                  <a:pt x="66497" y="80286"/>
                </a:cubicBezTo>
                <a:lnTo>
                  <a:pt x="0" y="80286"/>
                </a:lnTo>
                <a:cubicBezTo>
                  <a:pt x="2810" y="33565"/>
                  <a:pt x="34859" y="11356"/>
                  <a:pt x="73629" y="3171"/>
                </a:cubicBezTo>
                <a:lnTo>
                  <a:pt x="106306" y="0"/>
                </a:ln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cs-CZ"/>
          </a:p>
        </xdr:txBody>
      </xdr:sp>
      <xdr:sp macro="" textlink="">
        <xdr:nvSpPr>
          <xdr:cNvPr id="52" name="Shape 28">
            <a:extLst>
              <a:ext uri="{FF2B5EF4-FFF2-40B4-BE49-F238E27FC236}">
                <a16:creationId xmlns:a16="http://schemas.microsoft.com/office/drawing/2014/main" id="{31C3D71D-A4B0-4CA5-8333-B0F4E95E1B3B}"/>
              </a:ext>
            </a:extLst>
          </xdr:cNvPr>
          <xdr:cNvSpPr/>
        </xdr:nvSpPr>
        <xdr:spPr>
          <a:xfrm>
            <a:off x="2226483" y="43454"/>
            <a:ext cx="22003" cy="32786"/>
          </a:xfrm>
          <a:custGeom>
            <a:avLst/>
            <a:gdLst/>
            <a:ahLst/>
            <a:cxnLst/>
            <a:rect l="0" t="0" r="0" b="0"/>
            <a:pathLst>
              <a:path w="22003" h="32786">
                <a:moveTo>
                  <a:pt x="22003" y="0"/>
                </a:moveTo>
                <a:lnTo>
                  <a:pt x="22003" y="32786"/>
                </a:lnTo>
                <a:lnTo>
                  <a:pt x="0" y="32786"/>
                </a:lnTo>
                <a:lnTo>
                  <a:pt x="22003" y="0"/>
                </a:ln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cs-CZ"/>
          </a:p>
        </xdr:txBody>
      </xdr:sp>
      <xdr:sp macro="" textlink="">
        <xdr:nvSpPr>
          <xdr:cNvPr id="53" name="Shape 29">
            <a:extLst>
              <a:ext uri="{FF2B5EF4-FFF2-40B4-BE49-F238E27FC236}">
                <a16:creationId xmlns:a16="http://schemas.microsoft.com/office/drawing/2014/main" id="{446CF3B1-7F11-4C85-9891-0FDF6636E8A5}"/>
              </a:ext>
            </a:extLst>
          </xdr:cNvPr>
          <xdr:cNvSpPr/>
        </xdr:nvSpPr>
        <xdr:spPr>
          <a:xfrm>
            <a:off x="2248486" y="96383"/>
            <a:ext cx="122231" cy="250411"/>
          </a:xfrm>
          <a:custGeom>
            <a:avLst/>
            <a:gdLst/>
            <a:ahLst/>
            <a:cxnLst/>
            <a:rect l="0" t="0" r="0" b="0"/>
            <a:pathLst>
              <a:path w="122231" h="250411">
                <a:moveTo>
                  <a:pt x="7499" y="0"/>
                </a:moveTo>
                <a:cubicBezTo>
                  <a:pt x="55734" y="0"/>
                  <a:pt x="113811" y="10770"/>
                  <a:pt x="113811" y="68834"/>
                </a:cubicBezTo>
                <a:lnTo>
                  <a:pt x="113811" y="194805"/>
                </a:lnTo>
                <a:cubicBezTo>
                  <a:pt x="113811" y="216814"/>
                  <a:pt x="116135" y="238836"/>
                  <a:pt x="122231" y="248666"/>
                </a:cubicBezTo>
                <a:lnTo>
                  <a:pt x="54781" y="248666"/>
                </a:lnTo>
                <a:cubicBezTo>
                  <a:pt x="52445" y="241173"/>
                  <a:pt x="50590" y="233210"/>
                  <a:pt x="50108" y="225247"/>
                </a:cubicBezTo>
                <a:cubicBezTo>
                  <a:pt x="39573" y="236258"/>
                  <a:pt x="26581" y="243751"/>
                  <a:pt x="12532" y="248491"/>
                </a:cubicBezTo>
                <a:lnTo>
                  <a:pt x="0" y="250411"/>
                </a:lnTo>
                <a:lnTo>
                  <a:pt x="0" y="209290"/>
                </a:lnTo>
                <a:lnTo>
                  <a:pt x="23786" y="204065"/>
                </a:lnTo>
                <a:cubicBezTo>
                  <a:pt x="46244" y="191794"/>
                  <a:pt x="47301" y="165891"/>
                  <a:pt x="47301" y="155004"/>
                </a:cubicBezTo>
                <a:lnTo>
                  <a:pt x="47301" y="130175"/>
                </a:lnTo>
                <a:cubicBezTo>
                  <a:pt x="41688" y="135090"/>
                  <a:pt x="33026" y="137668"/>
                  <a:pt x="23192" y="139486"/>
                </a:cubicBezTo>
                <a:lnTo>
                  <a:pt x="0" y="143021"/>
                </a:lnTo>
                <a:lnTo>
                  <a:pt x="0" y="105065"/>
                </a:lnTo>
                <a:lnTo>
                  <a:pt x="23239" y="101094"/>
                </a:lnTo>
                <a:cubicBezTo>
                  <a:pt x="37817" y="97288"/>
                  <a:pt x="47301" y="90849"/>
                  <a:pt x="47301" y="77267"/>
                </a:cubicBezTo>
                <a:cubicBezTo>
                  <a:pt x="47301" y="48692"/>
                  <a:pt x="27616" y="44488"/>
                  <a:pt x="4223" y="44488"/>
                </a:cubicBezTo>
                <a:lnTo>
                  <a:pt x="0" y="44983"/>
                </a:lnTo>
                <a:lnTo>
                  <a:pt x="0" y="728"/>
                </a:lnTo>
                <a:lnTo>
                  <a:pt x="7499" y="0"/>
                </a:ln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cs-CZ"/>
          </a:p>
        </xdr:txBody>
      </xdr:sp>
      <xdr:sp macro="" textlink="">
        <xdr:nvSpPr>
          <xdr:cNvPr id="54" name="Shape 30">
            <a:extLst>
              <a:ext uri="{FF2B5EF4-FFF2-40B4-BE49-F238E27FC236}">
                <a16:creationId xmlns:a16="http://schemas.microsoft.com/office/drawing/2014/main" id="{8B0EB932-60DD-4759-9FD3-FE95E1F2F54C}"/>
              </a:ext>
            </a:extLst>
          </xdr:cNvPr>
          <xdr:cNvSpPr/>
        </xdr:nvSpPr>
        <xdr:spPr>
          <a:xfrm>
            <a:off x="2248486" y="6467"/>
            <a:ext cx="103499" cy="69774"/>
          </a:xfrm>
          <a:custGeom>
            <a:avLst/>
            <a:gdLst/>
            <a:ahLst/>
            <a:cxnLst/>
            <a:rect l="0" t="0" r="0" b="0"/>
            <a:pathLst>
              <a:path w="103499" h="69774">
                <a:moveTo>
                  <a:pt x="24822" y="0"/>
                </a:moveTo>
                <a:lnTo>
                  <a:pt x="103499" y="0"/>
                </a:lnTo>
                <a:lnTo>
                  <a:pt x="28099" y="69774"/>
                </a:lnTo>
                <a:lnTo>
                  <a:pt x="0" y="69774"/>
                </a:lnTo>
                <a:lnTo>
                  <a:pt x="0" y="36987"/>
                </a:lnTo>
                <a:lnTo>
                  <a:pt x="24822" y="0"/>
                </a:ln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cs-CZ"/>
          </a:p>
        </xdr:txBody>
      </xdr:sp>
      <xdr:sp macro="" textlink="">
        <xdr:nvSpPr>
          <xdr:cNvPr id="55" name="Shape 31">
            <a:extLst>
              <a:ext uri="{FF2B5EF4-FFF2-40B4-BE49-F238E27FC236}">
                <a16:creationId xmlns:a16="http://schemas.microsoft.com/office/drawing/2014/main" id="{B7E0CA34-38A4-425A-9C4A-703D8D061C08}"/>
              </a:ext>
            </a:extLst>
          </xdr:cNvPr>
          <xdr:cNvSpPr/>
        </xdr:nvSpPr>
        <xdr:spPr>
          <a:xfrm>
            <a:off x="2413712" y="96378"/>
            <a:ext cx="155956" cy="248666"/>
          </a:xfrm>
          <a:custGeom>
            <a:avLst/>
            <a:gdLst/>
            <a:ahLst/>
            <a:cxnLst/>
            <a:rect l="0" t="0" r="0" b="0"/>
            <a:pathLst>
              <a:path w="155956" h="248666">
                <a:moveTo>
                  <a:pt x="141440" y="0"/>
                </a:moveTo>
                <a:cubicBezTo>
                  <a:pt x="146126" y="0"/>
                  <a:pt x="151752" y="927"/>
                  <a:pt x="155956" y="2349"/>
                </a:cubicBezTo>
                <a:lnTo>
                  <a:pt x="155956" y="64148"/>
                </a:lnTo>
                <a:cubicBezTo>
                  <a:pt x="149873" y="62751"/>
                  <a:pt x="140030" y="61811"/>
                  <a:pt x="132067" y="61811"/>
                </a:cubicBezTo>
                <a:cubicBezTo>
                  <a:pt x="83363" y="61811"/>
                  <a:pt x="66523" y="96926"/>
                  <a:pt x="66523" y="139548"/>
                </a:cubicBezTo>
                <a:lnTo>
                  <a:pt x="66523" y="248666"/>
                </a:lnTo>
                <a:lnTo>
                  <a:pt x="0" y="248666"/>
                </a:lnTo>
                <a:lnTo>
                  <a:pt x="0" y="6553"/>
                </a:lnTo>
                <a:lnTo>
                  <a:pt x="63233" y="6553"/>
                </a:lnTo>
                <a:lnTo>
                  <a:pt x="63233" y="51524"/>
                </a:lnTo>
                <a:lnTo>
                  <a:pt x="64173" y="51524"/>
                </a:lnTo>
                <a:cubicBezTo>
                  <a:pt x="76340" y="21069"/>
                  <a:pt x="109118" y="0"/>
                  <a:pt x="141440" y="0"/>
                </a:cubicBez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cs-CZ"/>
          </a:p>
        </xdr:txBody>
      </xdr:sp>
      <xdr:sp macro="" textlink="">
        <xdr:nvSpPr>
          <xdr:cNvPr id="56" name="Shape 32">
            <a:extLst>
              <a:ext uri="{FF2B5EF4-FFF2-40B4-BE49-F238E27FC236}">
                <a16:creationId xmlns:a16="http://schemas.microsoft.com/office/drawing/2014/main" id="{F1D3C60C-BCB0-4C30-AADB-A0BED507BCC9}"/>
              </a:ext>
            </a:extLst>
          </xdr:cNvPr>
          <xdr:cNvSpPr/>
        </xdr:nvSpPr>
        <xdr:spPr>
          <a:xfrm>
            <a:off x="2579950" y="96385"/>
            <a:ext cx="125266" cy="255219"/>
          </a:xfrm>
          <a:custGeom>
            <a:avLst/>
            <a:gdLst/>
            <a:ahLst/>
            <a:cxnLst/>
            <a:rect l="0" t="0" r="0" b="0"/>
            <a:pathLst>
              <a:path w="125266" h="255219">
                <a:moveTo>
                  <a:pt x="125032" y="0"/>
                </a:moveTo>
                <a:lnTo>
                  <a:pt x="125266" y="41"/>
                </a:lnTo>
                <a:lnTo>
                  <a:pt x="125266" y="50144"/>
                </a:lnTo>
                <a:lnTo>
                  <a:pt x="125032" y="50089"/>
                </a:lnTo>
                <a:cubicBezTo>
                  <a:pt x="80073" y="50089"/>
                  <a:pt x="66497" y="88976"/>
                  <a:pt x="66497" y="127838"/>
                </a:cubicBezTo>
                <a:cubicBezTo>
                  <a:pt x="66497" y="166230"/>
                  <a:pt x="80073" y="205118"/>
                  <a:pt x="125032" y="205118"/>
                </a:cubicBezTo>
                <a:lnTo>
                  <a:pt x="125266" y="205062"/>
                </a:lnTo>
                <a:lnTo>
                  <a:pt x="125266" y="255178"/>
                </a:lnTo>
                <a:lnTo>
                  <a:pt x="125032" y="255219"/>
                </a:lnTo>
                <a:cubicBezTo>
                  <a:pt x="49175" y="255219"/>
                  <a:pt x="0" y="204635"/>
                  <a:pt x="0" y="127838"/>
                </a:cubicBezTo>
                <a:cubicBezTo>
                  <a:pt x="0" y="50571"/>
                  <a:pt x="49175" y="0"/>
                  <a:pt x="125032" y="0"/>
                </a:cubicBez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cs-CZ"/>
          </a:p>
        </xdr:txBody>
      </xdr:sp>
      <xdr:sp macro="" textlink="">
        <xdr:nvSpPr>
          <xdr:cNvPr id="57" name="Shape 33">
            <a:extLst>
              <a:ext uri="{FF2B5EF4-FFF2-40B4-BE49-F238E27FC236}">
                <a16:creationId xmlns:a16="http://schemas.microsoft.com/office/drawing/2014/main" id="{D73A1430-BACD-44E5-8CFA-296DC95E1681}"/>
              </a:ext>
            </a:extLst>
          </xdr:cNvPr>
          <xdr:cNvSpPr/>
        </xdr:nvSpPr>
        <xdr:spPr>
          <a:xfrm>
            <a:off x="2705217" y="96426"/>
            <a:ext cx="125279" cy="255137"/>
          </a:xfrm>
          <a:custGeom>
            <a:avLst/>
            <a:gdLst/>
            <a:ahLst/>
            <a:cxnLst/>
            <a:rect l="0" t="0" r="0" b="0"/>
            <a:pathLst>
              <a:path w="125279" h="255137">
                <a:moveTo>
                  <a:pt x="0" y="0"/>
                </a:moveTo>
                <a:lnTo>
                  <a:pt x="51583" y="9068"/>
                </a:lnTo>
                <a:cubicBezTo>
                  <a:pt x="97618" y="26913"/>
                  <a:pt x="125279" y="69847"/>
                  <a:pt x="125279" y="127797"/>
                </a:cubicBezTo>
                <a:cubicBezTo>
                  <a:pt x="125279" y="185395"/>
                  <a:pt x="97618" y="228248"/>
                  <a:pt x="51583" y="246074"/>
                </a:cubicBezTo>
                <a:lnTo>
                  <a:pt x="0" y="255137"/>
                </a:lnTo>
                <a:lnTo>
                  <a:pt x="0" y="205021"/>
                </a:lnTo>
                <a:lnTo>
                  <a:pt x="28144" y="198400"/>
                </a:lnTo>
                <a:cubicBezTo>
                  <a:pt x="51126" y="185664"/>
                  <a:pt x="58769" y="156591"/>
                  <a:pt x="58769" y="127797"/>
                </a:cubicBezTo>
                <a:cubicBezTo>
                  <a:pt x="58769" y="98650"/>
                  <a:pt x="51126" y="69490"/>
                  <a:pt x="28144" y="56731"/>
                </a:cubicBezTo>
                <a:lnTo>
                  <a:pt x="0" y="50103"/>
                </a:lnTo>
                <a:lnTo>
                  <a:pt x="0" y="0"/>
                </a:ln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cs-CZ"/>
          </a:p>
        </xdr:txBody>
      </xdr:sp>
      <xdr:sp macro="" textlink="">
        <xdr:nvSpPr>
          <xdr:cNvPr id="58" name="Shape 34">
            <a:extLst>
              <a:ext uri="{FF2B5EF4-FFF2-40B4-BE49-F238E27FC236}">
                <a16:creationId xmlns:a16="http://schemas.microsoft.com/office/drawing/2014/main" id="{FC71A071-64EE-47FE-9915-E97D0CAA2FE9}"/>
              </a:ext>
            </a:extLst>
          </xdr:cNvPr>
          <xdr:cNvSpPr/>
        </xdr:nvSpPr>
        <xdr:spPr>
          <a:xfrm>
            <a:off x="2863186" y="96375"/>
            <a:ext cx="124327" cy="255219"/>
          </a:xfrm>
          <a:custGeom>
            <a:avLst/>
            <a:gdLst/>
            <a:ahLst/>
            <a:cxnLst/>
            <a:rect l="0" t="0" r="0" b="0"/>
            <a:pathLst>
              <a:path w="124327" h="255219">
                <a:moveTo>
                  <a:pt x="107239" y="0"/>
                </a:moveTo>
                <a:lnTo>
                  <a:pt x="124327" y="3790"/>
                </a:lnTo>
                <a:lnTo>
                  <a:pt x="124327" y="50267"/>
                </a:lnTo>
                <a:lnTo>
                  <a:pt x="97508" y="56579"/>
                </a:lnTo>
                <a:cubicBezTo>
                  <a:pt x="74920" y="68986"/>
                  <a:pt x="66497" y="97530"/>
                  <a:pt x="66497" y="127381"/>
                </a:cubicBezTo>
                <a:cubicBezTo>
                  <a:pt x="66497" y="155823"/>
                  <a:pt x="76241" y="185336"/>
                  <a:pt x="98499" y="198315"/>
                </a:cubicBezTo>
                <a:lnTo>
                  <a:pt x="124327" y="204949"/>
                </a:lnTo>
                <a:lnTo>
                  <a:pt x="124327" y="253701"/>
                </a:lnTo>
                <a:lnTo>
                  <a:pt x="108636" y="255219"/>
                </a:lnTo>
                <a:cubicBezTo>
                  <a:pt x="35585" y="255219"/>
                  <a:pt x="0" y="192468"/>
                  <a:pt x="0" y="125501"/>
                </a:cubicBezTo>
                <a:cubicBezTo>
                  <a:pt x="0" y="60414"/>
                  <a:pt x="36068" y="0"/>
                  <a:pt x="107239" y="0"/>
                </a:cubicBez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cs-CZ"/>
          </a:p>
        </xdr:txBody>
      </xdr:sp>
      <xdr:sp macro="" textlink="">
        <xdr:nvSpPr>
          <xdr:cNvPr id="59" name="Shape 35">
            <a:extLst>
              <a:ext uri="{FF2B5EF4-FFF2-40B4-BE49-F238E27FC236}">
                <a16:creationId xmlns:a16="http://schemas.microsoft.com/office/drawing/2014/main" id="{9E94BBB0-E83E-4235-8135-E989D6B79736}"/>
              </a:ext>
            </a:extLst>
          </xdr:cNvPr>
          <xdr:cNvSpPr/>
        </xdr:nvSpPr>
        <xdr:spPr>
          <a:xfrm>
            <a:off x="2987512" y="10663"/>
            <a:ext cx="122003" cy="339413"/>
          </a:xfrm>
          <a:custGeom>
            <a:avLst/>
            <a:gdLst/>
            <a:ahLst/>
            <a:cxnLst/>
            <a:rect l="0" t="0" r="0" b="0"/>
            <a:pathLst>
              <a:path w="122003" h="339413">
                <a:moveTo>
                  <a:pt x="55506" y="0"/>
                </a:moveTo>
                <a:lnTo>
                  <a:pt x="122003" y="0"/>
                </a:lnTo>
                <a:lnTo>
                  <a:pt x="122003" y="334378"/>
                </a:lnTo>
                <a:lnTo>
                  <a:pt x="58782" y="334378"/>
                </a:lnTo>
                <a:lnTo>
                  <a:pt x="58782" y="303479"/>
                </a:lnTo>
                <a:lnTo>
                  <a:pt x="57829" y="303479"/>
                </a:lnTo>
                <a:cubicBezTo>
                  <a:pt x="46247" y="323148"/>
                  <a:pt x="28071" y="334381"/>
                  <a:pt x="6666" y="338768"/>
                </a:cubicBezTo>
                <a:lnTo>
                  <a:pt x="0" y="339413"/>
                </a:lnTo>
                <a:lnTo>
                  <a:pt x="0" y="290662"/>
                </a:lnTo>
                <a:lnTo>
                  <a:pt x="705" y="290843"/>
                </a:lnTo>
                <a:cubicBezTo>
                  <a:pt x="44748" y="290843"/>
                  <a:pt x="57829" y="252438"/>
                  <a:pt x="57829" y="212611"/>
                </a:cubicBezTo>
                <a:cubicBezTo>
                  <a:pt x="57829" y="173291"/>
                  <a:pt x="43796" y="135814"/>
                  <a:pt x="705" y="135814"/>
                </a:cubicBezTo>
                <a:lnTo>
                  <a:pt x="0" y="135980"/>
                </a:lnTo>
                <a:lnTo>
                  <a:pt x="0" y="89502"/>
                </a:lnTo>
                <a:lnTo>
                  <a:pt x="23835" y="94788"/>
                </a:lnTo>
                <a:cubicBezTo>
                  <a:pt x="36303" y="100819"/>
                  <a:pt x="47073" y="109836"/>
                  <a:pt x="54566" y="121780"/>
                </a:cubicBezTo>
                <a:lnTo>
                  <a:pt x="55506" y="121780"/>
                </a:lnTo>
                <a:lnTo>
                  <a:pt x="55506" y="0"/>
                </a:ln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cs-CZ"/>
          </a:p>
        </xdr:txBody>
      </xdr:sp>
      <xdr:sp macro="" textlink="">
        <xdr:nvSpPr>
          <xdr:cNvPr id="60" name="Shape 36">
            <a:extLst>
              <a:ext uri="{FF2B5EF4-FFF2-40B4-BE49-F238E27FC236}">
                <a16:creationId xmlns:a16="http://schemas.microsoft.com/office/drawing/2014/main" id="{5B63E817-D979-433F-AC95-22E16B9D5B9E}"/>
              </a:ext>
            </a:extLst>
          </xdr:cNvPr>
          <xdr:cNvSpPr/>
        </xdr:nvSpPr>
        <xdr:spPr>
          <a:xfrm>
            <a:off x="3159555" y="96378"/>
            <a:ext cx="227127" cy="248666"/>
          </a:xfrm>
          <a:custGeom>
            <a:avLst/>
            <a:gdLst/>
            <a:ahLst/>
            <a:cxnLst/>
            <a:rect l="0" t="0" r="0" b="0"/>
            <a:pathLst>
              <a:path w="227127" h="248666">
                <a:moveTo>
                  <a:pt x="138621" y="0"/>
                </a:moveTo>
                <a:cubicBezTo>
                  <a:pt x="209334" y="0"/>
                  <a:pt x="227127" y="39815"/>
                  <a:pt x="227127" y="99758"/>
                </a:cubicBezTo>
                <a:lnTo>
                  <a:pt x="227127" y="248666"/>
                </a:lnTo>
                <a:lnTo>
                  <a:pt x="160617" y="248666"/>
                </a:lnTo>
                <a:lnTo>
                  <a:pt x="160617" y="111925"/>
                </a:lnTo>
                <a:cubicBezTo>
                  <a:pt x="160617" y="72123"/>
                  <a:pt x="148908" y="52451"/>
                  <a:pt x="118008" y="52451"/>
                </a:cubicBezTo>
                <a:cubicBezTo>
                  <a:pt x="81940" y="52451"/>
                  <a:pt x="66510" y="72580"/>
                  <a:pt x="66510" y="121755"/>
                </a:cubicBezTo>
                <a:lnTo>
                  <a:pt x="66510" y="248666"/>
                </a:lnTo>
                <a:lnTo>
                  <a:pt x="0" y="248666"/>
                </a:lnTo>
                <a:lnTo>
                  <a:pt x="0" y="6553"/>
                </a:lnTo>
                <a:lnTo>
                  <a:pt x="63221" y="6553"/>
                </a:lnTo>
                <a:lnTo>
                  <a:pt x="63221" y="40272"/>
                </a:lnTo>
                <a:lnTo>
                  <a:pt x="64618" y="40272"/>
                </a:lnTo>
                <a:cubicBezTo>
                  <a:pt x="81483" y="13119"/>
                  <a:pt x="110515" y="0"/>
                  <a:pt x="138621" y="0"/>
                </a:cubicBez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cs-CZ"/>
          </a:p>
        </xdr:txBody>
      </xdr:sp>
      <xdr:sp macro="" textlink="">
        <xdr:nvSpPr>
          <xdr:cNvPr id="61" name="Shape 514">
            <a:extLst>
              <a:ext uri="{FF2B5EF4-FFF2-40B4-BE49-F238E27FC236}">
                <a16:creationId xmlns:a16="http://schemas.microsoft.com/office/drawing/2014/main" id="{719CC39A-265C-4B89-8CED-5B33C4C955BB}"/>
              </a:ext>
            </a:extLst>
          </xdr:cNvPr>
          <xdr:cNvSpPr/>
        </xdr:nvSpPr>
        <xdr:spPr>
          <a:xfrm>
            <a:off x="3439063" y="102936"/>
            <a:ext cx="66497" cy="242113"/>
          </a:xfrm>
          <a:custGeom>
            <a:avLst/>
            <a:gdLst/>
            <a:ahLst/>
            <a:cxnLst/>
            <a:rect l="0" t="0" r="0" b="0"/>
            <a:pathLst>
              <a:path w="66497" h="242113">
                <a:moveTo>
                  <a:pt x="0" y="0"/>
                </a:moveTo>
                <a:lnTo>
                  <a:pt x="66497" y="0"/>
                </a:lnTo>
                <a:lnTo>
                  <a:pt x="66497" y="242113"/>
                </a:lnTo>
                <a:lnTo>
                  <a:pt x="0" y="242113"/>
                </a:lnTo>
                <a:lnTo>
                  <a:pt x="0" y="0"/>
                </a:lnTo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cs-CZ"/>
          </a:p>
        </xdr:txBody>
      </xdr:sp>
      <xdr:sp macro="" textlink="">
        <xdr:nvSpPr>
          <xdr:cNvPr id="62" name="Shape 38">
            <a:extLst>
              <a:ext uri="{FF2B5EF4-FFF2-40B4-BE49-F238E27FC236}">
                <a16:creationId xmlns:a16="http://schemas.microsoft.com/office/drawing/2014/main" id="{24CE4887-3EC5-4446-A5AC-989486B7D406}"/>
              </a:ext>
            </a:extLst>
          </xdr:cNvPr>
          <xdr:cNvSpPr/>
        </xdr:nvSpPr>
        <xdr:spPr>
          <a:xfrm>
            <a:off x="3448423" y="6467"/>
            <a:ext cx="125514" cy="69774"/>
          </a:xfrm>
          <a:custGeom>
            <a:avLst/>
            <a:gdLst/>
            <a:ahLst/>
            <a:cxnLst/>
            <a:rect l="0" t="0" r="0" b="0"/>
            <a:pathLst>
              <a:path w="125514" h="69774">
                <a:moveTo>
                  <a:pt x="46838" y="0"/>
                </a:moveTo>
                <a:lnTo>
                  <a:pt x="125514" y="0"/>
                </a:lnTo>
                <a:lnTo>
                  <a:pt x="50114" y="69774"/>
                </a:lnTo>
                <a:lnTo>
                  <a:pt x="0" y="69774"/>
                </a:lnTo>
                <a:lnTo>
                  <a:pt x="46838" y="0"/>
                </a:ln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cs-CZ"/>
          </a:p>
        </xdr:txBody>
      </xdr:sp>
      <xdr:sp macro="" textlink="">
        <xdr:nvSpPr>
          <xdr:cNvPr id="63" name="Shape 39">
            <a:extLst>
              <a:ext uri="{FF2B5EF4-FFF2-40B4-BE49-F238E27FC236}">
                <a16:creationId xmlns:a16="http://schemas.microsoft.com/office/drawing/2014/main" id="{93B999E1-F9CF-4B0D-B476-4A6CB82C24B7}"/>
              </a:ext>
            </a:extLst>
          </xdr:cNvPr>
          <xdr:cNvSpPr/>
        </xdr:nvSpPr>
        <xdr:spPr>
          <a:xfrm>
            <a:off x="1798053" y="569555"/>
            <a:ext cx="155956" cy="248679"/>
          </a:xfrm>
          <a:custGeom>
            <a:avLst/>
            <a:gdLst/>
            <a:ahLst/>
            <a:cxnLst/>
            <a:rect l="0" t="0" r="0" b="0"/>
            <a:pathLst>
              <a:path w="155956" h="248679">
                <a:moveTo>
                  <a:pt x="141427" y="0"/>
                </a:moveTo>
                <a:cubicBezTo>
                  <a:pt x="146126" y="0"/>
                  <a:pt x="151740" y="927"/>
                  <a:pt x="155956" y="2350"/>
                </a:cubicBezTo>
                <a:lnTo>
                  <a:pt x="155956" y="64160"/>
                </a:lnTo>
                <a:cubicBezTo>
                  <a:pt x="149860" y="62763"/>
                  <a:pt x="140030" y="61811"/>
                  <a:pt x="132055" y="61811"/>
                </a:cubicBezTo>
                <a:cubicBezTo>
                  <a:pt x="83363" y="61811"/>
                  <a:pt x="66510" y="96939"/>
                  <a:pt x="66510" y="139560"/>
                </a:cubicBezTo>
                <a:lnTo>
                  <a:pt x="66510" y="248679"/>
                </a:lnTo>
                <a:lnTo>
                  <a:pt x="0" y="248679"/>
                </a:lnTo>
                <a:lnTo>
                  <a:pt x="0" y="6553"/>
                </a:lnTo>
                <a:lnTo>
                  <a:pt x="63221" y="6553"/>
                </a:lnTo>
                <a:lnTo>
                  <a:pt x="63221" y="51524"/>
                </a:lnTo>
                <a:lnTo>
                  <a:pt x="64173" y="51524"/>
                </a:lnTo>
                <a:cubicBezTo>
                  <a:pt x="76340" y="21069"/>
                  <a:pt x="109118" y="0"/>
                  <a:pt x="141427" y="0"/>
                </a:cubicBez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cs-CZ"/>
          </a:p>
        </xdr:txBody>
      </xdr:sp>
      <xdr:sp macro="" textlink="">
        <xdr:nvSpPr>
          <xdr:cNvPr id="64" name="Shape 40">
            <a:extLst>
              <a:ext uri="{FF2B5EF4-FFF2-40B4-BE49-F238E27FC236}">
                <a16:creationId xmlns:a16="http://schemas.microsoft.com/office/drawing/2014/main" id="{4E4648EC-AC72-4A2A-BC4F-E6D4F88E4654}"/>
              </a:ext>
            </a:extLst>
          </xdr:cNvPr>
          <xdr:cNvSpPr/>
        </xdr:nvSpPr>
        <xdr:spPr>
          <a:xfrm>
            <a:off x="1964275" y="569560"/>
            <a:ext cx="125254" cy="255219"/>
          </a:xfrm>
          <a:custGeom>
            <a:avLst/>
            <a:gdLst/>
            <a:ahLst/>
            <a:cxnLst/>
            <a:rect l="0" t="0" r="0" b="0"/>
            <a:pathLst>
              <a:path w="125254" h="255219">
                <a:moveTo>
                  <a:pt x="125032" y="0"/>
                </a:moveTo>
                <a:lnTo>
                  <a:pt x="125254" y="39"/>
                </a:lnTo>
                <a:lnTo>
                  <a:pt x="125254" y="50154"/>
                </a:lnTo>
                <a:lnTo>
                  <a:pt x="125032" y="50102"/>
                </a:lnTo>
                <a:cubicBezTo>
                  <a:pt x="80074" y="50102"/>
                  <a:pt x="66472" y="88976"/>
                  <a:pt x="66472" y="127838"/>
                </a:cubicBezTo>
                <a:cubicBezTo>
                  <a:pt x="66472" y="166243"/>
                  <a:pt x="80074" y="205118"/>
                  <a:pt x="125032" y="205118"/>
                </a:cubicBezTo>
                <a:lnTo>
                  <a:pt x="125254" y="205065"/>
                </a:lnTo>
                <a:lnTo>
                  <a:pt x="125254" y="255180"/>
                </a:lnTo>
                <a:lnTo>
                  <a:pt x="125032" y="255219"/>
                </a:lnTo>
                <a:cubicBezTo>
                  <a:pt x="49162" y="255219"/>
                  <a:pt x="0" y="204635"/>
                  <a:pt x="0" y="127838"/>
                </a:cubicBezTo>
                <a:cubicBezTo>
                  <a:pt x="0" y="50584"/>
                  <a:pt x="49162" y="0"/>
                  <a:pt x="125032" y="0"/>
                </a:cubicBez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cs-CZ"/>
          </a:p>
        </xdr:txBody>
      </xdr:sp>
      <xdr:sp macro="" textlink="">
        <xdr:nvSpPr>
          <xdr:cNvPr id="65" name="Shape 41">
            <a:extLst>
              <a:ext uri="{FF2B5EF4-FFF2-40B4-BE49-F238E27FC236}">
                <a16:creationId xmlns:a16="http://schemas.microsoft.com/office/drawing/2014/main" id="{6A166AD7-2557-4FAE-80F9-1D926A589327}"/>
              </a:ext>
            </a:extLst>
          </xdr:cNvPr>
          <xdr:cNvSpPr/>
        </xdr:nvSpPr>
        <xdr:spPr>
          <a:xfrm>
            <a:off x="2089528" y="569599"/>
            <a:ext cx="125279" cy="255141"/>
          </a:xfrm>
          <a:custGeom>
            <a:avLst/>
            <a:gdLst/>
            <a:ahLst/>
            <a:cxnLst/>
            <a:rect l="0" t="0" r="0" b="0"/>
            <a:pathLst>
              <a:path w="125279" h="255141">
                <a:moveTo>
                  <a:pt x="0" y="0"/>
                </a:moveTo>
                <a:lnTo>
                  <a:pt x="51588" y="9072"/>
                </a:lnTo>
                <a:cubicBezTo>
                  <a:pt x="97618" y="26920"/>
                  <a:pt x="125279" y="69859"/>
                  <a:pt x="125279" y="127799"/>
                </a:cubicBezTo>
                <a:cubicBezTo>
                  <a:pt x="125279" y="185397"/>
                  <a:pt x="97618" y="228250"/>
                  <a:pt x="51588" y="246076"/>
                </a:cubicBezTo>
                <a:lnTo>
                  <a:pt x="0" y="255141"/>
                </a:lnTo>
                <a:lnTo>
                  <a:pt x="0" y="205026"/>
                </a:lnTo>
                <a:lnTo>
                  <a:pt x="28157" y="198404"/>
                </a:lnTo>
                <a:cubicBezTo>
                  <a:pt x="51138" y="185671"/>
                  <a:pt x="58782" y="156603"/>
                  <a:pt x="58782" y="127799"/>
                </a:cubicBezTo>
                <a:cubicBezTo>
                  <a:pt x="58782" y="98653"/>
                  <a:pt x="51138" y="69499"/>
                  <a:pt x="28157" y="56744"/>
                </a:cubicBezTo>
                <a:lnTo>
                  <a:pt x="0" y="50115"/>
                </a:lnTo>
                <a:lnTo>
                  <a:pt x="0" y="0"/>
                </a:ln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cs-CZ"/>
          </a:p>
        </xdr:txBody>
      </xdr:sp>
      <xdr:sp macro="" textlink="">
        <xdr:nvSpPr>
          <xdr:cNvPr id="66" name="Shape 42">
            <a:extLst>
              <a:ext uri="{FF2B5EF4-FFF2-40B4-BE49-F238E27FC236}">
                <a16:creationId xmlns:a16="http://schemas.microsoft.com/office/drawing/2014/main" id="{5E38334C-E714-4440-AE95-8A091BFB39B3}"/>
              </a:ext>
            </a:extLst>
          </xdr:cNvPr>
          <xdr:cNvSpPr/>
        </xdr:nvSpPr>
        <xdr:spPr>
          <a:xfrm>
            <a:off x="2242842" y="576113"/>
            <a:ext cx="222453" cy="242113"/>
          </a:xfrm>
          <a:custGeom>
            <a:avLst/>
            <a:gdLst/>
            <a:ahLst/>
            <a:cxnLst/>
            <a:rect l="0" t="0" r="0" b="0"/>
            <a:pathLst>
              <a:path w="222453" h="242113">
                <a:moveTo>
                  <a:pt x="9347" y="0"/>
                </a:moveTo>
                <a:lnTo>
                  <a:pt x="213551" y="0"/>
                </a:lnTo>
                <a:lnTo>
                  <a:pt x="213551" y="50114"/>
                </a:lnTo>
                <a:lnTo>
                  <a:pt x="87567" y="191999"/>
                </a:lnTo>
                <a:lnTo>
                  <a:pt x="222453" y="191999"/>
                </a:lnTo>
                <a:lnTo>
                  <a:pt x="222453" y="242113"/>
                </a:lnTo>
                <a:lnTo>
                  <a:pt x="0" y="242113"/>
                </a:lnTo>
                <a:lnTo>
                  <a:pt x="0" y="191999"/>
                </a:lnTo>
                <a:lnTo>
                  <a:pt x="125984" y="50114"/>
                </a:lnTo>
                <a:lnTo>
                  <a:pt x="9347" y="50114"/>
                </a:lnTo>
                <a:lnTo>
                  <a:pt x="9347" y="0"/>
                </a:ln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cs-CZ"/>
          </a:p>
        </xdr:txBody>
      </xdr:sp>
      <xdr:sp macro="" textlink="">
        <xdr:nvSpPr>
          <xdr:cNvPr id="67" name="Shape 43">
            <a:extLst>
              <a:ext uri="{FF2B5EF4-FFF2-40B4-BE49-F238E27FC236}">
                <a16:creationId xmlns:a16="http://schemas.microsoft.com/office/drawing/2014/main" id="{9BDB8F0A-7E54-428E-B700-14BEA85F92ED}"/>
              </a:ext>
            </a:extLst>
          </xdr:cNvPr>
          <xdr:cNvSpPr/>
        </xdr:nvSpPr>
        <xdr:spPr>
          <a:xfrm>
            <a:off x="2500819" y="571024"/>
            <a:ext cx="121996" cy="332439"/>
          </a:xfrm>
          <a:custGeom>
            <a:avLst/>
            <a:gdLst/>
            <a:ahLst/>
            <a:cxnLst/>
            <a:rect l="0" t="0" r="0" b="0"/>
            <a:pathLst>
              <a:path w="121996" h="332439">
                <a:moveTo>
                  <a:pt x="121996" y="0"/>
                </a:moveTo>
                <a:lnTo>
                  <a:pt x="121996" y="48693"/>
                </a:lnTo>
                <a:lnTo>
                  <a:pt x="121755" y="48632"/>
                </a:lnTo>
                <a:cubicBezTo>
                  <a:pt x="78194" y="48632"/>
                  <a:pt x="64160" y="87507"/>
                  <a:pt x="64160" y="126852"/>
                </a:cubicBezTo>
                <a:cubicBezTo>
                  <a:pt x="64160" y="156351"/>
                  <a:pt x="72590" y="184799"/>
                  <a:pt x="94978" y="197180"/>
                </a:cubicBezTo>
                <a:lnTo>
                  <a:pt x="121996" y="203594"/>
                </a:lnTo>
                <a:lnTo>
                  <a:pt x="121996" y="249679"/>
                </a:lnTo>
                <a:lnTo>
                  <a:pt x="98817" y="244446"/>
                </a:lnTo>
                <a:cubicBezTo>
                  <a:pt x="86287" y="238300"/>
                  <a:pt x="75393" y="229169"/>
                  <a:pt x="67424" y="217225"/>
                </a:cubicBezTo>
                <a:lnTo>
                  <a:pt x="66510" y="217225"/>
                </a:lnTo>
                <a:lnTo>
                  <a:pt x="66510" y="332439"/>
                </a:lnTo>
                <a:lnTo>
                  <a:pt x="0" y="332439"/>
                </a:lnTo>
                <a:lnTo>
                  <a:pt x="0" y="5084"/>
                </a:lnTo>
                <a:lnTo>
                  <a:pt x="63221" y="5084"/>
                </a:lnTo>
                <a:lnTo>
                  <a:pt x="63221" y="35996"/>
                </a:lnTo>
                <a:lnTo>
                  <a:pt x="64160" y="35996"/>
                </a:lnTo>
                <a:cubicBezTo>
                  <a:pt x="76095" y="16670"/>
                  <a:pt x="93838" y="5259"/>
                  <a:pt x="114602" y="761"/>
                </a:cubicBezTo>
                <a:lnTo>
                  <a:pt x="121996" y="0"/>
                </a:ln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cs-CZ"/>
          </a:p>
        </xdr:txBody>
      </xdr:sp>
      <xdr:sp macro="" textlink="">
        <xdr:nvSpPr>
          <xdr:cNvPr id="68" name="Shape 44">
            <a:extLst>
              <a:ext uri="{FF2B5EF4-FFF2-40B4-BE49-F238E27FC236}">
                <a16:creationId xmlns:a16="http://schemas.microsoft.com/office/drawing/2014/main" id="{45763383-2DBA-43D4-AC6E-9EFB434AC9D0}"/>
              </a:ext>
            </a:extLst>
          </xdr:cNvPr>
          <xdr:cNvSpPr/>
        </xdr:nvSpPr>
        <xdr:spPr>
          <a:xfrm>
            <a:off x="2622816" y="569554"/>
            <a:ext cx="124346" cy="255219"/>
          </a:xfrm>
          <a:custGeom>
            <a:avLst/>
            <a:gdLst/>
            <a:ahLst/>
            <a:cxnLst/>
            <a:rect l="0" t="0" r="0" b="0"/>
            <a:pathLst>
              <a:path w="124346" h="255219">
                <a:moveTo>
                  <a:pt x="14275" y="0"/>
                </a:moveTo>
                <a:cubicBezTo>
                  <a:pt x="90157" y="0"/>
                  <a:pt x="124346" y="61354"/>
                  <a:pt x="124346" y="130188"/>
                </a:cubicBezTo>
                <a:cubicBezTo>
                  <a:pt x="124346" y="194818"/>
                  <a:pt x="88747" y="255219"/>
                  <a:pt x="18034" y="255219"/>
                </a:cubicBezTo>
                <a:lnTo>
                  <a:pt x="0" y="251148"/>
                </a:lnTo>
                <a:lnTo>
                  <a:pt x="0" y="205063"/>
                </a:lnTo>
                <a:lnTo>
                  <a:pt x="228" y="205118"/>
                </a:lnTo>
                <a:cubicBezTo>
                  <a:pt x="43790" y="205118"/>
                  <a:pt x="57836" y="167653"/>
                  <a:pt x="57836" y="128321"/>
                </a:cubicBezTo>
                <a:cubicBezTo>
                  <a:pt x="57836" y="99527"/>
                  <a:pt x="49142" y="69926"/>
                  <a:pt x="26814" y="56924"/>
                </a:cubicBezTo>
                <a:lnTo>
                  <a:pt x="0" y="50162"/>
                </a:lnTo>
                <a:lnTo>
                  <a:pt x="0" y="1469"/>
                </a:lnTo>
                <a:lnTo>
                  <a:pt x="14275" y="0"/>
                </a:ln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cs-CZ"/>
          </a:p>
        </xdr:txBody>
      </xdr:sp>
      <xdr:sp macro="" textlink="">
        <xdr:nvSpPr>
          <xdr:cNvPr id="69" name="Shape 45">
            <a:extLst>
              <a:ext uri="{FF2B5EF4-FFF2-40B4-BE49-F238E27FC236}">
                <a16:creationId xmlns:a16="http://schemas.microsoft.com/office/drawing/2014/main" id="{7488ABEF-3673-4081-8A1D-F93BB92C0EF2}"/>
              </a:ext>
            </a:extLst>
          </xdr:cNvPr>
          <xdr:cNvSpPr/>
        </xdr:nvSpPr>
        <xdr:spPr>
          <a:xfrm>
            <a:off x="2779399" y="569560"/>
            <a:ext cx="125266" cy="255219"/>
          </a:xfrm>
          <a:custGeom>
            <a:avLst/>
            <a:gdLst/>
            <a:ahLst/>
            <a:cxnLst/>
            <a:rect l="0" t="0" r="0" b="0"/>
            <a:pathLst>
              <a:path w="125266" h="255219">
                <a:moveTo>
                  <a:pt x="125019" y="0"/>
                </a:moveTo>
                <a:lnTo>
                  <a:pt x="125266" y="44"/>
                </a:lnTo>
                <a:lnTo>
                  <a:pt x="125266" y="50160"/>
                </a:lnTo>
                <a:lnTo>
                  <a:pt x="125019" y="50102"/>
                </a:lnTo>
                <a:cubicBezTo>
                  <a:pt x="80073" y="50102"/>
                  <a:pt x="66497" y="88976"/>
                  <a:pt x="66497" y="127838"/>
                </a:cubicBezTo>
                <a:cubicBezTo>
                  <a:pt x="66497" y="166243"/>
                  <a:pt x="80073" y="205118"/>
                  <a:pt x="125019" y="205118"/>
                </a:cubicBezTo>
                <a:lnTo>
                  <a:pt x="125266" y="205060"/>
                </a:lnTo>
                <a:lnTo>
                  <a:pt x="125266" y="255176"/>
                </a:lnTo>
                <a:lnTo>
                  <a:pt x="125019" y="255219"/>
                </a:lnTo>
                <a:cubicBezTo>
                  <a:pt x="49162" y="255219"/>
                  <a:pt x="0" y="204635"/>
                  <a:pt x="0" y="127838"/>
                </a:cubicBezTo>
                <a:cubicBezTo>
                  <a:pt x="0" y="50584"/>
                  <a:pt x="49162" y="0"/>
                  <a:pt x="125019" y="0"/>
                </a:cubicBez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cs-CZ"/>
          </a:p>
        </xdr:txBody>
      </xdr:sp>
      <xdr:sp macro="" textlink="">
        <xdr:nvSpPr>
          <xdr:cNvPr id="70" name="Shape 46">
            <a:extLst>
              <a:ext uri="{FF2B5EF4-FFF2-40B4-BE49-F238E27FC236}">
                <a16:creationId xmlns:a16="http://schemas.microsoft.com/office/drawing/2014/main" id="{6CCB28F9-E70D-4D1A-A0F4-B7126DFD0520}"/>
              </a:ext>
            </a:extLst>
          </xdr:cNvPr>
          <xdr:cNvSpPr/>
        </xdr:nvSpPr>
        <xdr:spPr>
          <a:xfrm>
            <a:off x="2904665" y="569603"/>
            <a:ext cx="125279" cy="255132"/>
          </a:xfrm>
          <a:custGeom>
            <a:avLst/>
            <a:gdLst/>
            <a:ahLst/>
            <a:cxnLst/>
            <a:rect l="0" t="0" r="0" b="0"/>
            <a:pathLst>
              <a:path w="125279" h="255132">
                <a:moveTo>
                  <a:pt x="0" y="0"/>
                </a:moveTo>
                <a:lnTo>
                  <a:pt x="51572" y="9067"/>
                </a:lnTo>
                <a:cubicBezTo>
                  <a:pt x="97611" y="26915"/>
                  <a:pt x="125279" y="69854"/>
                  <a:pt x="125279" y="127795"/>
                </a:cubicBezTo>
                <a:cubicBezTo>
                  <a:pt x="125279" y="185392"/>
                  <a:pt x="97611" y="228245"/>
                  <a:pt x="51572" y="246072"/>
                </a:cubicBezTo>
                <a:lnTo>
                  <a:pt x="0" y="255132"/>
                </a:lnTo>
                <a:lnTo>
                  <a:pt x="0" y="205016"/>
                </a:lnTo>
                <a:lnTo>
                  <a:pt x="28144" y="198400"/>
                </a:lnTo>
                <a:cubicBezTo>
                  <a:pt x="51133" y="185666"/>
                  <a:pt x="58769" y="156598"/>
                  <a:pt x="58769" y="127795"/>
                </a:cubicBezTo>
                <a:cubicBezTo>
                  <a:pt x="58769" y="98648"/>
                  <a:pt x="51133" y="69494"/>
                  <a:pt x="28144" y="56739"/>
                </a:cubicBezTo>
                <a:lnTo>
                  <a:pt x="0" y="50116"/>
                </a:lnTo>
                <a:lnTo>
                  <a:pt x="0" y="0"/>
                </a:ln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cs-CZ"/>
          </a:p>
        </xdr:txBody>
      </xdr:sp>
      <xdr:sp macro="" textlink="">
        <xdr:nvSpPr>
          <xdr:cNvPr id="71" name="Shape 47">
            <a:extLst>
              <a:ext uri="{FF2B5EF4-FFF2-40B4-BE49-F238E27FC236}">
                <a16:creationId xmlns:a16="http://schemas.microsoft.com/office/drawing/2014/main" id="{E05290B4-84D3-4938-9919-717D5DA9F095}"/>
              </a:ext>
            </a:extLst>
          </xdr:cNvPr>
          <xdr:cNvSpPr/>
        </xdr:nvSpPr>
        <xdr:spPr>
          <a:xfrm>
            <a:off x="3065456" y="569558"/>
            <a:ext cx="238836" cy="255219"/>
          </a:xfrm>
          <a:custGeom>
            <a:avLst/>
            <a:gdLst/>
            <a:ahLst/>
            <a:cxnLst/>
            <a:rect l="0" t="0" r="0" b="0"/>
            <a:pathLst>
              <a:path w="238836" h="255219">
                <a:moveTo>
                  <a:pt x="123622" y="0"/>
                </a:moveTo>
                <a:cubicBezTo>
                  <a:pt x="180772" y="0"/>
                  <a:pt x="233210" y="29972"/>
                  <a:pt x="237426" y="91783"/>
                </a:cubicBezTo>
                <a:lnTo>
                  <a:pt x="172352" y="91783"/>
                </a:lnTo>
                <a:cubicBezTo>
                  <a:pt x="168135" y="64618"/>
                  <a:pt x="150787" y="50102"/>
                  <a:pt x="123177" y="50102"/>
                </a:cubicBezTo>
                <a:cubicBezTo>
                  <a:pt x="80543" y="50102"/>
                  <a:pt x="66497" y="93180"/>
                  <a:pt x="66497" y="128778"/>
                </a:cubicBezTo>
                <a:cubicBezTo>
                  <a:pt x="66497" y="163436"/>
                  <a:pt x="80086" y="205118"/>
                  <a:pt x="121742" y="205118"/>
                </a:cubicBezTo>
                <a:cubicBezTo>
                  <a:pt x="152667" y="205118"/>
                  <a:pt x="170459" y="185445"/>
                  <a:pt x="174689" y="155943"/>
                </a:cubicBezTo>
                <a:lnTo>
                  <a:pt x="238836" y="155943"/>
                </a:lnTo>
                <a:cubicBezTo>
                  <a:pt x="230403" y="220104"/>
                  <a:pt x="185915" y="255219"/>
                  <a:pt x="122225" y="255219"/>
                </a:cubicBezTo>
                <a:cubicBezTo>
                  <a:pt x="49174" y="255219"/>
                  <a:pt x="0" y="203708"/>
                  <a:pt x="0" y="131127"/>
                </a:cubicBezTo>
                <a:cubicBezTo>
                  <a:pt x="0" y="55728"/>
                  <a:pt x="44958" y="0"/>
                  <a:pt x="123622" y="0"/>
                </a:cubicBez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cs-CZ"/>
          </a:p>
        </xdr:txBody>
      </xdr:sp>
      <xdr:sp macro="" textlink="">
        <xdr:nvSpPr>
          <xdr:cNvPr id="72" name="Shape 48">
            <a:extLst>
              <a:ext uri="{FF2B5EF4-FFF2-40B4-BE49-F238E27FC236}">
                <a16:creationId xmlns:a16="http://schemas.microsoft.com/office/drawing/2014/main" id="{FF736B16-0E97-4298-9F00-E0C8E4571A4F}"/>
              </a:ext>
            </a:extLst>
          </xdr:cNvPr>
          <xdr:cNvSpPr/>
        </xdr:nvSpPr>
        <xdr:spPr>
          <a:xfrm>
            <a:off x="3102921" y="479642"/>
            <a:ext cx="169507" cy="69774"/>
          </a:xfrm>
          <a:custGeom>
            <a:avLst/>
            <a:gdLst/>
            <a:ahLst/>
            <a:cxnLst/>
            <a:rect l="0" t="0" r="0" b="0"/>
            <a:pathLst>
              <a:path w="169507" h="69774">
                <a:moveTo>
                  <a:pt x="0" y="0"/>
                </a:moveTo>
                <a:lnTo>
                  <a:pt x="55740" y="0"/>
                </a:lnTo>
                <a:lnTo>
                  <a:pt x="84277" y="36525"/>
                </a:lnTo>
                <a:lnTo>
                  <a:pt x="114262" y="0"/>
                </a:lnTo>
                <a:lnTo>
                  <a:pt x="169507" y="0"/>
                </a:lnTo>
                <a:lnTo>
                  <a:pt x="115684" y="69774"/>
                </a:lnTo>
                <a:lnTo>
                  <a:pt x="54318" y="69774"/>
                </a:lnTo>
                <a:lnTo>
                  <a:pt x="0" y="0"/>
                </a:ln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cs-CZ"/>
          </a:p>
        </xdr:txBody>
      </xdr:sp>
      <xdr:sp macro="" textlink="">
        <xdr:nvSpPr>
          <xdr:cNvPr id="73" name="Shape 49">
            <a:extLst>
              <a:ext uri="{FF2B5EF4-FFF2-40B4-BE49-F238E27FC236}">
                <a16:creationId xmlns:a16="http://schemas.microsoft.com/office/drawing/2014/main" id="{57E54EAF-8939-4630-A8FF-CCC2BD829046}"/>
              </a:ext>
            </a:extLst>
          </xdr:cNvPr>
          <xdr:cNvSpPr/>
        </xdr:nvSpPr>
        <xdr:spPr>
          <a:xfrm>
            <a:off x="3319196" y="503528"/>
            <a:ext cx="155473" cy="317500"/>
          </a:xfrm>
          <a:custGeom>
            <a:avLst/>
            <a:gdLst/>
            <a:ahLst/>
            <a:cxnLst/>
            <a:rect l="0" t="0" r="0" b="0"/>
            <a:pathLst>
              <a:path w="155473" h="317500">
                <a:moveTo>
                  <a:pt x="40272" y="0"/>
                </a:moveTo>
                <a:lnTo>
                  <a:pt x="106769" y="0"/>
                </a:lnTo>
                <a:lnTo>
                  <a:pt x="106769" y="72580"/>
                </a:lnTo>
                <a:lnTo>
                  <a:pt x="155473" y="72580"/>
                </a:lnTo>
                <a:lnTo>
                  <a:pt x="155473" y="117069"/>
                </a:lnTo>
                <a:lnTo>
                  <a:pt x="106769" y="117069"/>
                </a:lnTo>
                <a:lnTo>
                  <a:pt x="106769" y="236956"/>
                </a:lnTo>
                <a:cubicBezTo>
                  <a:pt x="106769" y="259448"/>
                  <a:pt x="112395" y="265074"/>
                  <a:pt x="134887" y="265074"/>
                </a:cubicBezTo>
                <a:cubicBezTo>
                  <a:pt x="141910" y="265074"/>
                  <a:pt x="148451" y="264579"/>
                  <a:pt x="155473" y="263182"/>
                </a:cubicBezTo>
                <a:lnTo>
                  <a:pt x="155473" y="315163"/>
                </a:lnTo>
                <a:cubicBezTo>
                  <a:pt x="144247" y="317043"/>
                  <a:pt x="129731" y="317500"/>
                  <a:pt x="116611" y="317500"/>
                </a:cubicBezTo>
                <a:cubicBezTo>
                  <a:pt x="75883" y="317500"/>
                  <a:pt x="40272" y="308153"/>
                  <a:pt x="40272" y="259905"/>
                </a:cubicBezTo>
                <a:lnTo>
                  <a:pt x="40272" y="117069"/>
                </a:lnTo>
                <a:lnTo>
                  <a:pt x="0" y="117069"/>
                </a:lnTo>
                <a:lnTo>
                  <a:pt x="0" y="72580"/>
                </a:lnTo>
                <a:lnTo>
                  <a:pt x="40272" y="72580"/>
                </a:lnTo>
                <a:lnTo>
                  <a:pt x="40272" y="0"/>
                </a:ln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cs-CZ"/>
          </a:p>
        </xdr:txBody>
      </xdr:sp>
      <xdr:sp macro="" textlink="">
        <xdr:nvSpPr>
          <xdr:cNvPr id="74" name="Shape 50">
            <a:extLst>
              <a:ext uri="{FF2B5EF4-FFF2-40B4-BE49-F238E27FC236}">
                <a16:creationId xmlns:a16="http://schemas.microsoft.com/office/drawing/2014/main" id="{47A23D2B-2B22-4371-9C97-98E796C6CF15}"/>
              </a:ext>
            </a:extLst>
          </xdr:cNvPr>
          <xdr:cNvSpPr/>
        </xdr:nvSpPr>
        <xdr:spPr>
          <a:xfrm>
            <a:off x="3498990" y="569560"/>
            <a:ext cx="125266" cy="255219"/>
          </a:xfrm>
          <a:custGeom>
            <a:avLst/>
            <a:gdLst/>
            <a:ahLst/>
            <a:cxnLst/>
            <a:rect l="0" t="0" r="0" b="0"/>
            <a:pathLst>
              <a:path w="125266" h="255219">
                <a:moveTo>
                  <a:pt x="125032" y="0"/>
                </a:moveTo>
                <a:lnTo>
                  <a:pt x="125266" y="41"/>
                </a:lnTo>
                <a:lnTo>
                  <a:pt x="125266" y="50157"/>
                </a:lnTo>
                <a:lnTo>
                  <a:pt x="125032" y="50102"/>
                </a:lnTo>
                <a:cubicBezTo>
                  <a:pt x="80086" y="50102"/>
                  <a:pt x="66497" y="88976"/>
                  <a:pt x="66497" y="127838"/>
                </a:cubicBezTo>
                <a:cubicBezTo>
                  <a:pt x="66497" y="166243"/>
                  <a:pt x="80086" y="205118"/>
                  <a:pt x="125032" y="205118"/>
                </a:cubicBezTo>
                <a:lnTo>
                  <a:pt x="125266" y="205062"/>
                </a:lnTo>
                <a:lnTo>
                  <a:pt x="125266" y="255178"/>
                </a:lnTo>
                <a:lnTo>
                  <a:pt x="125032" y="255219"/>
                </a:lnTo>
                <a:cubicBezTo>
                  <a:pt x="49175" y="255219"/>
                  <a:pt x="0" y="204635"/>
                  <a:pt x="0" y="127838"/>
                </a:cubicBezTo>
                <a:cubicBezTo>
                  <a:pt x="0" y="50584"/>
                  <a:pt x="49175" y="0"/>
                  <a:pt x="125032" y="0"/>
                </a:cubicBez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cs-CZ"/>
          </a:p>
        </xdr:txBody>
      </xdr:sp>
      <xdr:sp macro="" textlink="">
        <xdr:nvSpPr>
          <xdr:cNvPr id="75" name="Shape 51">
            <a:extLst>
              <a:ext uri="{FF2B5EF4-FFF2-40B4-BE49-F238E27FC236}">
                <a16:creationId xmlns:a16="http://schemas.microsoft.com/office/drawing/2014/main" id="{40B6513D-23B2-4AEE-852C-C75FF8E40CDA}"/>
              </a:ext>
            </a:extLst>
          </xdr:cNvPr>
          <xdr:cNvSpPr/>
        </xdr:nvSpPr>
        <xdr:spPr>
          <a:xfrm>
            <a:off x="3624256" y="569601"/>
            <a:ext cx="125292" cy="255137"/>
          </a:xfrm>
          <a:custGeom>
            <a:avLst/>
            <a:gdLst/>
            <a:ahLst/>
            <a:cxnLst/>
            <a:rect l="0" t="0" r="0" b="0"/>
            <a:pathLst>
              <a:path w="125292" h="255137">
                <a:moveTo>
                  <a:pt x="0" y="0"/>
                </a:moveTo>
                <a:lnTo>
                  <a:pt x="51584" y="9070"/>
                </a:lnTo>
                <a:cubicBezTo>
                  <a:pt x="97624" y="26918"/>
                  <a:pt x="125292" y="69856"/>
                  <a:pt x="125292" y="127797"/>
                </a:cubicBezTo>
                <a:cubicBezTo>
                  <a:pt x="125292" y="185395"/>
                  <a:pt x="97624" y="228248"/>
                  <a:pt x="51584" y="246074"/>
                </a:cubicBezTo>
                <a:lnTo>
                  <a:pt x="0" y="255137"/>
                </a:lnTo>
                <a:lnTo>
                  <a:pt x="0" y="205021"/>
                </a:lnTo>
                <a:lnTo>
                  <a:pt x="28155" y="198402"/>
                </a:lnTo>
                <a:cubicBezTo>
                  <a:pt x="51140" y="185669"/>
                  <a:pt x="58769" y="156601"/>
                  <a:pt x="58769" y="127797"/>
                </a:cubicBezTo>
                <a:cubicBezTo>
                  <a:pt x="58769" y="98650"/>
                  <a:pt x="51140" y="69497"/>
                  <a:pt x="28155" y="56742"/>
                </a:cubicBezTo>
                <a:lnTo>
                  <a:pt x="0" y="50116"/>
                </a:lnTo>
                <a:lnTo>
                  <a:pt x="0" y="0"/>
                </a:ln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cs-CZ"/>
          </a:p>
        </xdr:txBody>
      </xdr:sp>
      <xdr:sp macro="" textlink="">
        <xdr:nvSpPr>
          <xdr:cNvPr id="76" name="Shape 52">
            <a:extLst>
              <a:ext uri="{FF2B5EF4-FFF2-40B4-BE49-F238E27FC236}">
                <a16:creationId xmlns:a16="http://schemas.microsoft.com/office/drawing/2014/main" id="{B2DF5A8A-5CF0-4AC7-9FED-464551840A4B}"/>
              </a:ext>
            </a:extLst>
          </xdr:cNvPr>
          <xdr:cNvSpPr/>
        </xdr:nvSpPr>
        <xdr:spPr>
          <a:xfrm>
            <a:off x="3760236" y="576105"/>
            <a:ext cx="238836" cy="242126"/>
          </a:xfrm>
          <a:custGeom>
            <a:avLst/>
            <a:gdLst/>
            <a:ahLst/>
            <a:cxnLst/>
            <a:rect l="0" t="0" r="0" b="0"/>
            <a:pathLst>
              <a:path w="238836" h="242126">
                <a:moveTo>
                  <a:pt x="0" y="0"/>
                </a:moveTo>
                <a:lnTo>
                  <a:pt x="69761" y="0"/>
                </a:lnTo>
                <a:lnTo>
                  <a:pt x="120815" y="165329"/>
                </a:lnTo>
                <a:lnTo>
                  <a:pt x="121780" y="165329"/>
                </a:lnTo>
                <a:lnTo>
                  <a:pt x="172809" y="0"/>
                </a:lnTo>
                <a:lnTo>
                  <a:pt x="238836" y="0"/>
                </a:lnTo>
                <a:lnTo>
                  <a:pt x="156883" y="242126"/>
                </a:lnTo>
                <a:lnTo>
                  <a:pt x="82880" y="242126"/>
                </a:lnTo>
                <a:lnTo>
                  <a:pt x="0" y="0"/>
                </a:ln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cs-CZ"/>
          </a:p>
        </xdr:txBody>
      </xdr:sp>
      <xdr:sp macro="" textlink="">
        <xdr:nvSpPr>
          <xdr:cNvPr id="77" name="Shape 53">
            <a:extLst>
              <a:ext uri="{FF2B5EF4-FFF2-40B4-BE49-F238E27FC236}">
                <a16:creationId xmlns:a16="http://schemas.microsoft.com/office/drawing/2014/main" id="{2871E80B-EF57-4C2A-8B4B-4ECE22D064BB}"/>
              </a:ext>
            </a:extLst>
          </xdr:cNvPr>
          <xdr:cNvSpPr/>
        </xdr:nvSpPr>
        <xdr:spPr>
          <a:xfrm>
            <a:off x="4006962" y="674629"/>
            <a:ext cx="113805" cy="150149"/>
          </a:xfrm>
          <a:custGeom>
            <a:avLst/>
            <a:gdLst/>
            <a:ahLst/>
            <a:cxnLst/>
            <a:rect l="0" t="0" r="0" b="0"/>
            <a:pathLst>
              <a:path w="113805" h="150149">
                <a:moveTo>
                  <a:pt x="113805" y="0"/>
                </a:moveTo>
                <a:lnTo>
                  <a:pt x="113805" y="37960"/>
                </a:lnTo>
                <a:lnTo>
                  <a:pt x="105842" y="39176"/>
                </a:lnTo>
                <a:cubicBezTo>
                  <a:pt x="85242" y="43367"/>
                  <a:pt x="66497" y="50403"/>
                  <a:pt x="66497" y="74761"/>
                </a:cubicBezTo>
                <a:cubicBezTo>
                  <a:pt x="66497" y="99564"/>
                  <a:pt x="85700" y="105660"/>
                  <a:pt x="107252" y="105660"/>
                </a:cubicBezTo>
                <a:lnTo>
                  <a:pt x="113805" y="104221"/>
                </a:lnTo>
                <a:lnTo>
                  <a:pt x="113805" y="145340"/>
                </a:lnTo>
                <a:lnTo>
                  <a:pt x="82423" y="150149"/>
                </a:lnTo>
                <a:cubicBezTo>
                  <a:pt x="36538" y="150149"/>
                  <a:pt x="0" y="127200"/>
                  <a:pt x="0" y="77568"/>
                </a:cubicBezTo>
                <a:cubicBezTo>
                  <a:pt x="0" y="22768"/>
                  <a:pt x="41212" y="9661"/>
                  <a:pt x="82423" y="4048"/>
                </a:cubicBezTo>
                <a:cubicBezTo>
                  <a:pt x="92609" y="2527"/>
                  <a:pt x="102619" y="1474"/>
                  <a:pt x="111906" y="325"/>
                </a:cubicBezTo>
                <a:lnTo>
                  <a:pt x="113805" y="0"/>
                </a:ln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cs-CZ"/>
          </a:p>
        </xdr:txBody>
      </xdr:sp>
      <xdr:sp macro="" textlink="">
        <xdr:nvSpPr>
          <xdr:cNvPr id="78" name="Shape 54">
            <a:extLst>
              <a:ext uri="{FF2B5EF4-FFF2-40B4-BE49-F238E27FC236}">
                <a16:creationId xmlns:a16="http://schemas.microsoft.com/office/drawing/2014/main" id="{6C87E93B-EC6C-4B4F-8201-76C597AF958F}"/>
              </a:ext>
            </a:extLst>
          </xdr:cNvPr>
          <xdr:cNvSpPr/>
        </xdr:nvSpPr>
        <xdr:spPr>
          <a:xfrm>
            <a:off x="4014467" y="570285"/>
            <a:ext cx="106299" cy="80286"/>
          </a:xfrm>
          <a:custGeom>
            <a:avLst/>
            <a:gdLst/>
            <a:ahLst/>
            <a:cxnLst/>
            <a:rect l="0" t="0" r="0" b="0"/>
            <a:pathLst>
              <a:path w="106299" h="80286">
                <a:moveTo>
                  <a:pt x="106299" y="0"/>
                </a:moveTo>
                <a:lnTo>
                  <a:pt x="106299" y="44254"/>
                </a:lnTo>
                <a:lnTo>
                  <a:pt x="93292" y="45778"/>
                </a:lnTo>
                <a:cubicBezTo>
                  <a:pt x="77905" y="49902"/>
                  <a:pt x="68237" y="60608"/>
                  <a:pt x="66485" y="80286"/>
                </a:cubicBezTo>
                <a:lnTo>
                  <a:pt x="0" y="80286"/>
                </a:lnTo>
                <a:cubicBezTo>
                  <a:pt x="2810" y="33566"/>
                  <a:pt x="34852" y="11356"/>
                  <a:pt x="73618" y="3171"/>
                </a:cubicBezTo>
                <a:lnTo>
                  <a:pt x="106299" y="0"/>
                </a:ln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cs-CZ"/>
          </a:p>
        </xdr:txBody>
      </xdr:sp>
      <xdr:sp macro="" textlink="">
        <xdr:nvSpPr>
          <xdr:cNvPr id="79" name="Shape 55">
            <a:extLst>
              <a:ext uri="{FF2B5EF4-FFF2-40B4-BE49-F238E27FC236}">
                <a16:creationId xmlns:a16="http://schemas.microsoft.com/office/drawing/2014/main" id="{9BAFDFF5-9C1D-447C-9233-3819C4160BB9}"/>
              </a:ext>
            </a:extLst>
          </xdr:cNvPr>
          <xdr:cNvSpPr/>
        </xdr:nvSpPr>
        <xdr:spPr>
          <a:xfrm>
            <a:off x="4098757" y="516620"/>
            <a:ext cx="22010" cy="32796"/>
          </a:xfrm>
          <a:custGeom>
            <a:avLst/>
            <a:gdLst/>
            <a:ahLst/>
            <a:cxnLst/>
            <a:rect l="0" t="0" r="0" b="0"/>
            <a:pathLst>
              <a:path w="22010" h="32796">
                <a:moveTo>
                  <a:pt x="22010" y="0"/>
                </a:moveTo>
                <a:lnTo>
                  <a:pt x="22010" y="32796"/>
                </a:lnTo>
                <a:lnTo>
                  <a:pt x="0" y="32796"/>
                </a:lnTo>
                <a:lnTo>
                  <a:pt x="22010" y="0"/>
                </a:ln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cs-CZ"/>
          </a:p>
        </xdr:txBody>
      </xdr:sp>
      <xdr:sp macro="" textlink="">
        <xdr:nvSpPr>
          <xdr:cNvPr id="80" name="Shape 56">
            <a:extLst>
              <a:ext uri="{FF2B5EF4-FFF2-40B4-BE49-F238E27FC236}">
                <a16:creationId xmlns:a16="http://schemas.microsoft.com/office/drawing/2014/main" id="{DF2483A0-4740-4E3D-91BD-C36AABC34FA4}"/>
              </a:ext>
            </a:extLst>
          </xdr:cNvPr>
          <xdr:cNvSpPr/>
        </xdr:nvSpPr>
        <xdr:spPr>
          <a:xfrm>
            <a:off x="4120767" y="569558"/>
            <a:ext cx="122212" cy="250411"/>
          </a:xfrm>
          <a:custGeom>
            <a:avLst/>
            <a:gdLst/>
            <a:ahLst/>
            <a:cxnLst/>
            <a:rect l="0" t="0" r="0" b="0"/>
            <a:pathLst>
              <a:path w="122212" h="250411">
                <a:moveTo>
                  <a:pt x="7493" y="0"/>
                </a:moveTo>
                <a:cubicBezTo>
                  <a:pt x="55727" y="0"/>
                  <a:pt x="113792" y="10770"/>
                  <a:pt x="113792" y="68834"/>
                </a:cubicBezTo>
                <a:lnTo>
                  <a:pt x="113792" y="194818"/>
                </a:lnTo>
                <a:cubicBezTo>
                  <a:pt x="113792" y="216814"/>
                  <a:pt x="116141" y="238836"/>
                  <a:pt x="122212" y="248679"/>
                </a:cubicBezTo>
                <a:lnTo>
                  <a:pt x="54788" y="248679"/>
                </a:lnTo>
                <a:cubicBezTo>
                  <a:pt x="52451" y="241186"/>
                  <a:pt x="50584" y="233223"/>
                  <a:pt x="50088" y="225247"/>
                </a:cubicBezTo>
                <a:cubicBezTo>
                  <a:pt x="39560" y="236258"/>
                  <a:pt x="26571" y="243751"/>
                  <a:pt x="12525" y="248491"/>
                </a:cubicBezTo>
                <a:lnTo>
                  <a:pt x="0" y="250411"/>
                </a:lnTo>
                <a:lnTo>
                  <a:pt x="0" y="209291"/>
                </a:lnTo>
                <a:lnTo>
                  <a:pt x="23792" y="204065"/>
                </a:lnTo>
                <a:cubicBezTo>
                  <a:pt x="46250" y="191794"/>
                  <a:pt x="47307" y="165891"/>
                  <a:pt x="47307" y="155004"/>
                </a:cubicBezTo>
                <a:lnTo>
                  <a:pt x="47307" y="130175"/>
                </a:lnTo>
                <a:cubicBezTo>
                  <a:pt x="41675" y="135096"/>
                  <a:pt x="33010" y="137674"/>
                  <a:pt x="23177" y="139492"/>
                </a:cubicBezTo>
                <a:lnTo>
                  <a:pt x="0" y="143031"/>
                </a:lnTo>
                <a:lnTo>
                  <a:pt x="0" y="105071"/>
                </a:lnTo>
                <a:lnTo>
                  <a:pt x="23241" y="101098"/>
                </a:lnTo>
                <a:cubicBezTo>
                  <a:pt x="37820" y="97292"/>
                  <a:pt x="47307" y="90849"/>
                  <a:pt x="47307" y="77267"/>
                </a:cubicBezTo>
                <a:cubicBezTo>
                  <a:pt x="47307" y="48705"/>
                  <a:pt x="27622" y="44488"/>
                  <a:pt x="4204" y="44488"/>
                </a:cubicBezTo>
                <a:lnTo>
                  <a:pt x="0" y="44981"/>
                </a:lnTo>
                <a:lnTo>
                  <a:pt x="0" y="727"/>
                </a:lnTo>
                <a:lnTo>
                  <a:pt x="7493" y="0"/>
                </a:ln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cs-CZ"/>
          </a:p>
        </xdr:txBody>
      </xdr:sp>
      <xdr:sp macro="" textlink="">
        <xdr:nvSpPr>
          <xdr:cNvPr id="81" name="Shape 57">
            <a:extLst>
              <a:ext uri="{FF2B5EF4-FFF2-40B4-BE49-F238E27FC236}">
                <a16:creationId xmlns:a16="http://schemas.microsoft.com/office/drawing/2014/main" id="{8AA5EAC7-A336-4B16-B426-4070BEE92D87}"/>
              </a:ext>
            </a:extLst>
          </xdr:cNvPr>
          <xdr:cNvSpPr/>
        </xdr:nvSpPr>
        <xdr:spPr>
          <a:xfrm>
            <a:off x="4120767" y="479642"/>
            <a:ext cx="103505" cy="69774"/>
          </a:xfrm>
          <a:custGeom>
            <a:avLst/>
            <a:gdLst/>
            <a:ahLst/>
            <a:cxnLst/>
            <a:rect l="0" t="0" r="0" b="0"/>
            <a:pathLst>
              <a:path w="103505" h="69774">
                <a:moveTo>
                  <a:pt x="24816" y="0"/>
                </a:moveTo>
                <a:lnTo>
                  <a:pt x="103505" y="0"/>
                </a:lnTo>
                <a:lnTo>
                  <a:pt x="28105" y="69774"/>
                </a:lnTo>
                <a:lnTo>
                  <a:pt x="0" y="69774"/>
                </a:lnTo>
                <a:lnTo>
                  <a:pt x="0" y="36978"/>
                </a:lnTo>
                <a:lnTo>
                  <a:pt x="24816" y="0"/>
                </a:ln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cs-CZ"/>
          </a:p>
        </xdr:txBody>
      </xdr:sp>
      <xdr:sp macro="" textlink="">
        <xdr:nvSpPr>
          <xdr:cNvPr id="82" name="Shape 58">
            <a:extLst>
              <a:ext uri="{FF2B5EF4-FFF2-40B4-BE49-F238E27FC236}">
                <a16:creationId xmlns:a16="http://schemas.microsoft.com/office/drawing/2014/main" id="{AF488D50-1D7E-49C7-A825-7292A892728C}"/>
              </a:ext>
            </a:extLst>
          </xdr:cNvPr>
          <xdr:cNvSpPr/>
        </xdr:nvSpPr>
        <xdr:spPr>
          <a:xfrm>
            <a:off x="1798053" y="1042739"/>
            <a:ext cx="155956" cy="248666"/>
          </a:xfrm>
          <a:custGeom>
            <a:avLst/>
            <a:gdLst/>
            <a:ahLst/>
            <a:cxnLst/>
            <a:rect l="0" t="0" r="0" b="0"/>
            <a:pathLst>
              <a:path w="155956" h="248666">
                <a:moveTo>
                  <a:pt x="141427" y="0"/>
                </a:moveTo>
                <a:cubicBezTo>
                  <a:pt x="146126" y="0"/>
                  <a:pt x="151740" y="927"/>
                  <a:pt x="155956" y="2350"/>
                </a:cubicBezTo>
                <a:lnTo>
                  <a:pt x="155956" y="64148"/>
                </a:lnTo>
                <a:cubicBezTo>
                  <a:pt x="149860" y="62751"/>
                  <a:pt x="140030" y="61811"/>
                  <a:pt x="132055" y="61811"/>
                </a:cubicBezTo>
                <a:cubicBezTo>
                  <a:pt x="83363" y="61811"/>
                  <a:pt x="66510" y="96926"/>
                  <a:pt x="66510" y="139548"/>
                </a:cubicBezTo>
                <a:lnTo>
                  <a:pt x="66510" y="248666"/>
                </a:lnTo>
                <a:lnTo>
                  <a:pt x="0" y="248666"/>
                </a:lnTo>
                <a:lnTo>
                  <a:pt x="0" y="6553"/>
                </a:lnTo>
                <a:lnTo>
                  <a:pt x="63221" y="6553"/>
                </a:lnTo>
                <a:lnTo>
                  <a:pt x="63221" y="51511"/>
                </a:lnTo>
                <a:lnTo>
                  <a:pt x="64173" y="51511"/>
                </a:lnTo>
                <a:cubicBezTo>
                  <a:pt x="76340" y="21069"/>
                  <a:pt x="109118" y="0"/>
                  <a:pt x="141427" y="0"/>
                </a:cubicBez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cs-CZ"/>
          </a:p>
        </xdr:txBody>
      </xdr:sp>
      <xdr:sp macro="" textlink="">
        <xdr:nvSpPr>
          <xdr:cNvPr id="83" name="Shape 59">
            <a:extLst>
              <a:ext uri="{FF2B5EF4-FFF2-40B4-BE49-F238E27FC236}">
                <a16:creationId xmlns:a16="http://schemas.microsoft.com/office/drawing/2014/main" id="{99A0A1AD-2A05-47F8-BCAD-76543DE86248}"/>
              </a:ext>
            </a:extLst>
          </xdr:cNvPr>
          <xdr:cNvSpPr/>
        </xdr:nvSpPr>
        <xdr:spPr>
          <a:xfrm>
            <a:off x="1969890" y="1147806"/>
            <a:ext cx="113798" cy="150147"/>
          </a:xfrm>
          <a:custGeom>
            <a:avLst/>
            <a:gdLst/>
            <a:ahLst/>
            <a:cxnLst/>
            <a:rect l="0" t="0" r="0" b="0"/>
            <a:pathLst>
              <a:path w="113798" h="150147">
                <a:moveTo>
                  <a:pt x="113798" y="0"/>
                </a:moveTo>
                <a:lnTo>
                  <a:pt x="113798" y="37961"/>
                </a:lnTo>
                <a:lnTo>
                  <a:pt x="105829" y="39176"/>
                </a:lnTo>
                <a:cubicBezTo>
                  <a:pt x="85230" y="43380"/>
                  <a:pt x="66497" y="50403"/>
                  <a:pt x="66497" y="74761"/>
                </a:cubicBezTo>
                <a:cubicBezTo>
                  <a:pt x="66497" y="99577"/>
                  <a:pt x="85687" y="105673"/>
                  <a:pt x="107226" y="105673"/>
                </a:cubicBezTo>
                <a:lnTo>
                  <a:pt x="113798" y="104229"/>
                </a:lnTo>
                <a:lnTo>
                  <a:pt x="113798" y="145341"/>
                </a:lnTo>
                <a:lnTo>
                  <a:pt x="82430" y="150147"/>
                </a:lnTo>
                <a:lnTo>
                  <a:pt x="82414" y="150147"/>
                </a:lnTo>
                <a:lnTo>
                  <a:pt x="50176" y="145789"/>
                </a:lnTo>
                <a:cubicBezTo>
                  <a:pt x="20538" y="137011"/>
                  <a:pt x="0" y="114801"/>
                  <a:pt x="0" y="77568"/>
                </a:cubicBezTo>
                <a:cubicBezTo>
                  <a:pt x="0" y="22780"/>
                  <a:pt x="41211" y="9661"/>
                  <a:pt x="82423" y="4048"/>
                </a:cubicBezTo>
                <a:cubicBezTo>
                  <a:pt x="92605" y="2527"/>
                  <a:pt x="102614" y="1474"/>
                  <a:pt x="111899" y="325"/>
                </a:cubicBezTo>
                <a:lnTo>
                  <a:pt x="113798" y="0"/>
                </a:ln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cs-CZ"/>
          </a:p>
        </xdr:txBody>
      </xdr:sp>
      <xdr:sp macro="" textlink="">
        <xdr:nvSpPr>
          <xdr:cNvPr id="84" name="Shape 60">
            <a:extLst>
              <a:ext uri="{FF2B5EF4-FFF2-40B4-BE49-F238E27FC236}">
                <a16:creationId xmlns:a16="http://schemas.microsoft.com/office/drawing/2014/main" id="{E1A1AD71-EE75-4CF1-B743-64CF4C2E32BA}"/>
              </a:ext>
            </a:extLst>
          </xdr:cNvPr>
          <xdr:cNvSpPr/>
        </xdr:nvSpPr>
        <xdr:spPr>
          <a:xfrm>
            <a:off x="1977382" y="1043463"/>
            <a:ext cx="106305" cy="80286"/>
          </a:xfrm>
          <a:custGeom>
            <a:avLst/>
            <a:gdLst/>
            <a:ahLst/>
            <a:cxnLst/>
            <a:rect l="0" t="0" r="0" b="0"/>
            <a:pathLst>
              <a:path w="106305" h="80286">
                <a:moveTo>
                  <a:pt x="106305" y="0"/>
                </a:moveTo>
                <a:lnTo>
                  <a:pt x="106305" y="44254"/>
                </a:lnTo>
                <a:lnTo>
                  <a:pt x="93293" y="45779"/>
                </a:lnTo>
                <a:cubicBezTo>
                  <a:pt x="77903" y="49905"/>
                  <a:pt x="68247" y="60616"/>
                  <a:pt x="66485" y="80286"/>
                </a:cubicBezTo>
                <a:lnTo>
                  <a:pt x="0" y="80286"/>
                </a:lnTo>
                <a:cubicBezTo>
                  <a:pt x="2800" y="33575"/>
                  <a:pt x="34847" y="11360"/>
                  <a:pt x="73622" y="3172"/>
                </a:cubicBezTo>
                <a:lnTo>
                  <a:pt x="106305" y="0"/>
                </a:ln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cs-CZ"/>
          </a:p>
        </xdr:txBody>
      </xdr:sp>
      <xdr:sp macro="" textlink="">
        <xdr:nvSpPr>
          <xdr:cNvPr id="85" name="Shape 61">
            <a:extLst>
              <a:ext uri="{FF2B5EF4-FFF2-40B4-BE49-F238E27FC236}">
                <a16:creationId xmlns:a16="http://schemas.microsoft.com/office/drawing/2014/main" id="{C150F12B-1B0F-4759-9278-D2756A85E373}"/>
              </a:ext>
            </a:extLst>
          </xdr:cNvPr>
          <xdr:cNvSpPr/>
        </xdr:nvSpPr>
        <xdr:spPr>
          <a:xfrm>
            <a:off x="2083688" y="1042735"/>
            <a:ext cx="122219" cy="250411"/>
          </a:xfrm>
          <a:custGeom>
            <a:avLst/>
            <a:gdLst/>
            <a:ahLst/>
            <a:cxnLst/>
            <a:rect l="0" t="0" r="0" b="0"/>
            <a:pathLst>
              <a:path w="122219" h="250411">
                <a:moveTo>
                  <a:pt x="7499" y="0"/>
                </a:moveTo>
                <a:cubicBezTo>
                  <a:pt x="55721" y="0"/>
                  <a:pt x="113798" y="10770"/>
                  <a:pt x="113798" y="68847"/>
                </a:cubicBezTo>
                <a:lnTo>
                  <a:pt x="113798" y="194818"/>
                </a:lnTo>
                <a:cubicBezTo>
                  <a:pt x="113798" y="216827"/>
                  <a:pt x="116135" y="238849"/>
                  <a:pt x="122219" y="248666"/>
                </a:cubicBezTo>
                <a:lnTo>
                  <a:pt x="54782" y="248666"/>
                </a:lnTo>
                <a:cubicBezTo>
                  <a:pt x="52445" y="241186"/>
                  <a:pt x="50578" y="233223"/>
                  <a:pt x="50108" y="225247"/>
                </a:cubicBezTo>
                <a:cubicBezTo>
                  <a:pt x="39573" y="236258"/>
                  <a:pt x="26578" y="243751"/>
                  <a:pt x="12528" y="248491"/>
                </a:cubicBezTo>
                <a:lnTo>
                  <a:pt x="0" y="250411"/>
                </a:lnTo>
                <a:lnTo>
                  <a:pt x="0" y="209300"/>
                </a:lnTo>
                <a:lnTo>
                  <a:pt x="23775" y="204078"/>
                </a:lnTo>
                <a:cubicBezTo>
                  <a:pt x="46237" y="191807"/>
                  <a:pt x="47301" y="165903"/>
                  <a:pt x="47301" y="155016"/>
                </a:cubicBezTo>
                <a:lnTo>
                  <a:pt x="47301" y="130188"/>
                </a:lnTo>
                <a:cubicBezTo>
                  <a:pt x="41675" y="135103"/>
                  <a:pt x="33011" y="137681"/>
                  <a:pt x="23176" y="139498"/>
                </a:cubicBezTo>
                <a:lnTo>
                  <a:pt x="0" y="143032"/>
                </a:lnTo>
                <a:lnTo>
                  <a:pt x="0" y="105071"/>
                </a:lnTo>
                <a:lnTo>
                  <a:pt x="23236" y="101098"/>
                </a:lnTo>
                <a:cubicBezTo>
                  <a:pt x="37814" y="97292"/>
                  <a:pt x="47301" y="90849"/>
                  <a:pt x="47301" y="77267"/>
                </a:cubicBezTo>
                <a:cubicBezTo>
                  <a:pt x="47301" y="48705"/>
                  <a:pt x="27604" y="44488"/>
                  <a:pt x="4210" y="44488"/>
                </a:cubicBezTo>
                <a:lnTo>
                  <a:pt x="0" y="44982"/>
                </a:lnTo>
                <a:lnTo>
                  <a:pt x="0" y="728"/>
                </a:lnTo>
                <a:lnTo>
                  <a:pt x="7499" y="0"/>
                </a:ln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cs-CZ"/>
          </a:p>
        </xdr:txBody>
      </xdr:sp>
      <xdr:sp macro="" textlink="">
        <xdr:nvSpPr>
          <xdr:cNvPr id="86" name="Shape 62">
            <a:extLst>
              <a:ext uri="{FF2B5EF4-FFF2-40B4-BE49-F238E27FC236}">
                <a16:creationId xmlns:a16="http://schemas.microsoft.com/office/drawing/2014/main" id="{67B405E9-23DD-4706-8584-58DB9F4800EE}"/>
              </a:ext>
            </a:extLst>
          </xdr:cNvPr>
          <xdr:cNvSpPr/>
        </xdr:nvSpPr>
        <xdr:spPr>
          <a:xfrm>
            <a:off x="2238587" y="1042735"/>
            <a:ext cx="124365" cy="255219"/>
          </a:xfrm>
          <a:custGeom>
            <a:avLst/>
            <a:gdLst/>
            <a:ahLst/>
            <a:cxnLst/>
            <a:rect l="0" t="0" r="0" b="0"/>
            <a:pathLst>
              <a:path w="124365" h="255219">
                <a:moveTo>
                  <a:pt x="107264" y="0"/>
                </a:moveTo>
                <a:lnTo>
                  <a:pt x="124365" y="3793"/>
                </a:lnTo>
                <a:lnTo>
                  <a:pt x="124365" y="50267"/>
                </a:lnTo>
                <a:lnTo>
                  <a:pt x="97541" y="56579"/>
                </a:lnTo>
                <a:cubicBezTo>
                  <a:pt x="74951" y="68986"/>
                  <a:pt x="66535" y="97530"/>
                  <a:pt x="66535" y="127381"/>
                </a:cubicBezTo>
                <a:cubicBezTo>
                  <a:pt x="66535" y="155823"/>
                  <a:pt x="76279" y="185336"/>
                  <a:pt x="98538" y="198315"/>
                </a:cubicBezTo>
                <a:lnTo>
                  <a:pt x="124365" y="204950"/>
                </a:lnTo>
                <a:lnTo>
                  <a:pt x="124365" y="253700"/>
                </a:lnTo>
                <a:lnTo>
                  <a:pt x="108669" y="255219"/>
                </a:lnTo>
                <a:lnTo>
                  <a:pt x="108654" y="255219"/>
                </a:lnTo>
                <a:lnTo>
                  <a:pt x="83019" y="252392"/>
                </a:lnTo>
                <a:cubicBezTo>
                  <a:pt x="27265" y="239466"/>
                  <a:pt x="0" y="184098"/>
                  <a:pt x="0" y="125501"/>
                </a:cubicBezTo>
                <a:cubicBezTo>
                  <a:pt x="0" y="60414"/>
                  <a:pt x="36094" y="0"/>
                  <a:pt x="107264" y="0"/>
                </a:cubicBez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cs-CZ"/>
          </a:p>
        </xdr:txBody>
      </xdr:sp>
      <xdr:sp macro="" textlink="">
        <xdr:nvSpPr>
          <xdr:cNvPr id="87" name="Shape 63">
            <a:extLst>
              <a:ext uri="{FF2B5EF4-FFF2-40B4-BE49-F238E27FC236}">
                <a16:creationId xmlns:a16="http://schemas.microsoft.com/office/drawing/2014/main" id="{5732627D-AEA3-4C63-AAFF-C341A97B3F1B}"/>
              </a:ext>
            </a:extLst>
          </xdr:cNvPr>
          <xdr:cNvSpPr/>
        </xdr:nvSpPr>
        <xdr:spPr>
          <a:xfrm>
            <a:off x="2362952" y="957035"/>
            <a:ext cx="121990" cy="339399"/>
          </a:xfrm>
          <a:custGeom>
            <a:avLst/>
            <a:gdLst/>
            <a:ahLst/>
            <a:cxnLst/>
            <a:rect l="0" t="0" r="0" b="0"/>
            <a:pathLst>
              <a:path w="121990" h="339399">
                <a:moveTo>
                  <a:pt x="55493" y="0"/>
                </a:moveTo>
                <a:lnTo>
                  <a:pt x="121990" y="0"/>
                </a:lnTo>
                <a:lnTo>
                  <a:pt x="121990" y="334365"/>
                </a:lnTo>
                <a:lnTo>
                  <a:pt x="58769" y="334365"/>
                </a:lnTo>
                <a:lnTo>
                  <a:pt x="58769" y="303466"/>
                </a:lnTo>
                <a:lnTo>
                  <a:pt x="57829" y="303466"/>
                </a:lnTo>
                <a:cubicBezTo>
                  <a:pt x="46247" y="323136"/>
                  <a:pt x="28071" y="334368"/>
                  <a:pt x="6660" y="338755"/>
                </a:cubicBezTo>
                <a:lnTo>
                  <a:pt x="0" y="339399"/>
                </a:lnTo>
                <a:lnTo>
                  <a:pt x="0" y="290649"/>
                </a:lnTo>
                <a:lnTo>
                  <a:pt x="705" y="290830"/>
                </a:lnTo>
                <a:cubicBezTo>
                  <a:pt x="44723" y="290830"/>
                  <a:pt x="57829" y="252425"/>
                  <a:pt x="57829" y="212598"/>
                </a:cubicBezTo>
                <a:cubicBezTo>
                  <a:pt x="57829" y="173279"/>
                  <a:pt x="43783" y="135801"/>
                  <a:pt x="705" y="135801"/>
                </a:cubicBezTo>
                <a:lnTo>
                  <a:pt x="0" y="135967"/>
                </a:lnTo>
                <a:lnTo>
                  <a:pt x="0" y="89492"/>
                </a:lnTo>
                <a:lnTo>
                  <a:pt x="23819" y="94775"/>
                </a:lnTo>
                <a:cubicBezTo>
                  <a:pt x="36290" y="100806"/>
                  <a:pt x="47066" y="109823"/>
                  <a:pt x="54565" y="121768"/>
                </a:cubicBezTo>
                <a:lnTo>
                  <a:pt x="55493" y="121768"/>
                </a:lnTo>
                <a:lnTo>
                  <a:pt x="55493" y="0"/>
                </a:ln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cs-CZ"/>
          </a:p>
        </xdr:txBody>
      </xdr:sp>
      <xdr:sp macro="" textlink="">
        <xdr:nvSpPr>
          <xdr:cNvPr id="88" name="Shape 64">
            <a:extLst>
              <a:ext uri="{FF2B5EF4-FFF2-40B4-BE49-F238E27FC236}">
                <a16:creationId xmlns:a16="http://schemas.microsoft.com/office/drawing/2014/main" id="{CBE485EA-8D6D-44E6-8844-7873D06CA413}"/>
              </a:ext>
            </a:extLst>
          </xdr:cNvPr>
          <xdr:cNvSpPr/>
        </xdr:nvSpPr>
        <xdr:spPr>
          <a:xfrm>
            <a:off x="2524682" y="1147806"/>
            <a:ext cx="113792" cy="150147"/>
          </a:xfrm>
          <a:custGeom>
            <a:avLst/>
            <a:gdLst/>
            <a:ahLst/>
            <a:cxnLst/>
            <a:rect l="0" t="0" r="0" b="0"/>
            <a:pathLst>
              <a:path w="113792" h="150147">
                <a:moveTo>
                  <a:pt x="113792" y="0"/>
                </a:moveTo>
                <a:lnTo>
                  <a:pt x="113792" y="37963"/>
                </a:lnTo>
                <a:lnTo>
                  <a:pt x="105842" y="39175"/>
                </a:lnTo>
                <a:cubicBezTo>
                  <a:pt x="85230" y="43379"/>
                  <a:pt x="66497" y="50402"/>
                  <a:pt x="66497" y="74761"/>
                </a:cubicBezTo>
                <a:cubicBezTo>
                  <a:pt x="66497" y="99577"/>
                  <a:pt x="85687" y="105673"/>
                  <a:pt x="107251" y="105673"/>
                </a:cubicBezTo>
                <a:lnTo>
                  <a:pt x="113792" y="104235"/>
                </a:lnTo>
                <a:lnTo>
                  <a:pt x="113792" y="145340"/>
                </a:lnTo>
                <a:lnTo>
                  <a:pt x="82431" y="150147"/>
                </a:lnTo>
                <a:lnTo>
                  <a:pt x="82414" y="150147"/>
                </a:lnTo>
                <a:lnTo>
                  <a:pt x="50176" y="145789"/>
                </a:lnTo>
                <a:cubicBezTo>
                  <a:pt x="20538" y="137011"/>
                  <a:pt x="0" y="114801"/>
                  <a:pt x="0" y="77568"/>
                </a:cubicBezTo>
                <a:cubicBezTo>
                  <a:pt x="0" y="22780"/>
                  <a:pt x="41199" y="9661"/>
                  <a:pt x="82423" y="4047"/>
                </a:cubicBezTo>
                <a:cubicBezTo>
                  <a:pt x="92605" y="2526"/>
                  <a:pt x="102613" y="1473"/>
                  <a:pt x="111897" y="324"/>
                </a:cubicBezTo>
                <a:lnTo>
                  <a:pt x="113792" y="0"/>
                </a:ln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cs-CZ"/>
          </a:p>
        </xdr:txBody>
      </xdr:sp>
      <xdr:sp macro="" textlink="">
        <xdr:nvSpPr>
          <xdr:cNvPr id="89" name="Shape 65">
            <a:extLst>
              <a:ext uri="{FF2B5EF4-FFF2-40B4-BE49-F238E27FC236}">
                <a16:creationId xmlns:a16="http://schemas.microsoft.com/office/drawing/2014/main" id="{D1521DD1-5362-47E8-9505-35416ABCBF14}"/>
              </a:ext>
            </a:extLst>
          </xdr:cNvPr>
          <xdr:cNvSpPr/>
        </xdr:nvSpPr>
        <xdr:spPr>
          <a:xfrm>
            <a:off x="2532175" y="1043463"/>
            <a:ext cx="106299" cy="80285"/>
          </a:xfrm>
          <a:custGeom>
            <a:avLst/>
            <a:gdLst/>
            <a:ahLst/>
            <a:cxnLst/>
            <a:rect l="0" t="0" r="0" b="0"/>
            <a:pathLst>
              <a:path w="106299" h="80285">
                <a:moveTo>
                  <a:pt x="106299" y="0"/>
                </a:moveTo>
                <a:lnTo>
                  <a:pt x="106299" y="44254"/>
                </a:lnTo>
                <a:lnTo>
                  <a:pt x="93293" y="45779"/>
                </a:lnTo>
                <a:cubicBezTo>
                  <a:pt x="77903" y="49905"/>
                  <a:pt x="68250" y="60616"/>
                  <a:pt x="66497" y="80285"/>
                </a:cubicBezTo>
                <a:lnTo>
                  <a:pt x="0" y="80285"/>
                </a:lnTo>
                <a:cubicBezTo>
                  <a:pt x="2801" y="33574"/>
                  <a:pt x="34847" y="11360"/>
                  <a:pt x="73622" y="3172"/>
                </a:cubicBezTo>
                <a:lnTo>
                  <a:pt x="106299" y="0"/>
                </a:ln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cs-CZ"/>
          </a:p>
        </xdr:txBody>
      </xdr:sp>
      <xdr:sp macro="" textlink="">
        <xdr:nvSpPr>
          <xdr:cNvPr id="90" name="Shape 66">
            <a:extLst>
              <a:ext uri="{FF2B5EF4-FFF2-40B4-BE49-F238E27FC236}">
                <a16:creationId xmlns:a16="http://schemas.microsoft.com/office/drawing/2014/main" id="{80E36BFF-2308-4D7A-A638-FDBA9B995993}"/>
              </a:ext>
            </a:extLst>
          </xdr:cNvPr>
          <xdr:cNvSpPr/>
        </xdr:nvSpPr>
        <xdr:spPr>
          <a:xfrm>
            <a:off x="2638474" y="1042735"/>
            <a:ext cx="122225" cy="250412"/>
          </a:xfrm>
          <a:custGeom>
            <a:avLst/>
            <a:gdLst/>
            <a:ahLst/>
            <a:cxnLst/>
            <a:rect l="0" t="0" r="0" b="0"/>
            <a:pathLst>
              <a:path w="122225" h="250412">
                <a:moveTo>
                  <a:pt x="7506" y="0"/>
                </a:moveTo>
                <a:cubicBezTo>
                  <a:pt x="55728" y="0"/>
                  <a:pt x="113792" y="10770"/>
                  <a:pt x="113792" y="68847"/>
                </a:cubicBezTo>
                <a:lnTo>
                  <a:pt x="113792" y="194818"/>
                </a:lnTo>
                <a:cubicBezTo>
                  <a:pt x="113792" y="216827"/>
                  <a:pt x="116129" y="238849"/>
                  <a:pt x="122225" y="248666"/>
                </a:cubicBezTo>
                <a:lnTo>
                  <a:pt x="54788" y="248666"/>
                </a:lnTo>
                <a:cubicBezTo>
                  <a:pt x="52438" y="241186"/>
                  <a:pt x="50584" y="233223"/>
                  <a:pt x="50114" y="225247"/>
                </a:cubicBezTo>
                <a:cubicBezTo>
                  <a:pt x="39579" y="236258"/>
                  <a:pt x="26581" y="243751"/>
                  <a:pt x="12530" y="248491"/>
                </a:cubicBezTo>
                <a:lnTo>
                  <a:pt x="0" y="250412"/>
                </a:lnTo>
                <a:lnTo>
                  <a:pt x="0" y="209306"/>
                </a:lnTo>
                <a:lnTo>
                  <a:pt x="23790" y="204078"/>
                </a:lnTo>
                <a:cubicBezTo>
                  <a:pt x="46237" y="191807"/>
                  <a:pt x="47295" y="165903"/>
                  <a:pt x="47295" y="155016"/>
                </a:cubicBezTo>
                <a:lnTo>
                  <a:pt x="47295" y="130188"/>
                </a:lnTo>
                <a:cubicBezTo>
                  <a:pt x="41675" y="135103"/>
                  <a:pt x="33013" y="137681"/>
                  <a:pt x="23182" y="139498"/>
                </a:cubicBezTo>
                <a:lnTo>
                  <a:pt x="0" y="143034"/>
                </a:lnTo>
                <a:lnTo>
                  <a:pt x="0" y="105071"/>
                </a:lnTo>
                <a:lnTo>
                  <a:pt x="23236" y="101098"/>
                </a:lnTo>
                <a:cubicBezTo>
                  <a:pt x="37811" y="97292"/>
                  <a:pt x="47295" y="90849"/>
                  <a:pt x="47295" y="77267"/>
                </a:cubicBezTo>
                <a:cubicBezTo>
                  <a:pt x="47295" y="48705"/>
                  <a:pt x="27622" y="44488"/>
                  <a:pt x="4216" y="44488"/>
                </a:cubicBezTo>
                <a:lnTo>
                  <a:pt x="0" y="44983"/>
                </a:lnTo>
                <a:lnTo>
                  <a:pt x="0" y="728"/>
                </a:lnTo>
                <a:lnTo>
                  <a:pt x="7506" y="0"/>
                </a:ln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cs-CZ"/>
          </a:p>
        </xdr:txBody>
      </xdr:sp>
      <xdr:sp macro="" textlink="">
        <xdr:nvSpPr>
          <xdr:cNvPr id="91" name="Shape 67">
            <a:extLst>
              <a:ext uri="{FF2B5EF4-FFF2-40B4-BE49-F238E27FC236}">
                <a16:creationId xmlns:a16="http://schemas.microsoft.com/office/drawing/2014/main" id="{BCDCA2CE-B348-46D0-A1F5-ACBF1A0B5EDA}"/>
              </a:ext>
            </a:extLst>
          </xdr:cNvPr>
          <xdr:cNvSpPr/>
        </xdr:nvSpPr>
        <xdr:spPr>
          <a:xfrm>
            <a:off x="140156" y="0"/>
            <a:ext cx="1065936" cy="446685"/>
          </a:xfrm>
          <a:custGeom>
            <a:avLst/>
            <a:gdLst/>
            <a:ahLst/>
            <a:cxnLst/>
            <a:rect l="0" t="0" r="0" b="0"/>
            <a:pathLst>
              <a:path w="1065936" h="446685">
                <a:moveTo>
                  <a:pt x="514677" y="6754"/>
                </a:moveTo>
                <a:cubicBezTo>
                  <a:pt x="732940" y="0"/>
                  <a:pt x="947811" y="108856"/>
                  <a:pt x="1065936" y="308636"/>
                </a:cubicBezTo>
                <a:lnTo>
                  <a:pt x="831405" y="444386"/>
                </a:lnTo>
                <a:cubicBezTo>
                  <a:pt x="765683" y="351003"/>
                  <a:pt x="657136" y="289916"/>
                  <a:pt x="534264" y="289916"/>
                </a:cubicBezTo>
                <a:cubicBezTo>
                  <a:pt x="410388" y="289916"/>
                  <a:pt x="301041" y="351994"/>
                  <a:pt x="235496" y="446685"/>
                </a:cubicBezTo>
                <a:lnTo>
                  <a:pt x="146583" y="395682"/>
                </a:lnTo>
                <a:lnTo>
                  <a:pt x="0" y="311608"/>
                </a:lnTo>
                <a:cubicBezTo>
                  <a:pt x="56172" y="216218"/>
                  <a:pt x="127381" y="145708"/>
                  <a:pt x="223711" y="89942"/>
                </a:cubicBezTo>
                <a:cubicBezTo>
                  <a:pt x="315555" y="36781"/>
                  <a:pt x="415467" y="9824"/>
                  <a:pt x="514677" y="6754"/>
                </a:cubicBez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46609C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cs-CZ"/>
          </a:p>
        </xdr:txBody>
      </xdr:sp>
      <xdr:sp macro="" textlink="">
        <xdr:nvSpPr>
          <xdr:cNvPr id="92" name="Shape 68">
            <a:extLst>
              <a:ext uri="{FF2B5EF4-FFF2-40B4-BE49-F238E27FC236}">
                <a16:creationId xmlns:a16="http://schemas.microsoft.com/office/drawing/2014/main" id="{ED4EC7FB-E7EC-4149-8282-968F80D9C388}"/>
              </a:ext>
            </a:extLst>
          </xdr:cNvPr>
          <xdr:cNvSpPr/>
        </xdr:nvSpPr>
        <xdr:spPr>
          <a:xfrm>
            <a:off x="706888" y="373972"/>
            <a:ext cx="613384" cy="922846"/>
          </a:xfrm>
          <a:custGeom>
            <a:avLst/>
            <a:gdLst/>
            <a:ahLst/>
            <a:cxnLst/>
            <a:rect l="0" t="0" r="0" b="0"/>
            <a:pathLst>
              <a:path w="613384" h="922846">
                <a:moveTo>
                  <a:pt x="533476" y="0"/>
                </a:moveTo>
                <a:cubicBezTo>
                  <a:pt x="587972" y="95961"/>
                  <a:pt x="613384" y="192570"/>
                  <a:pt x="613308" y="303530"/>
                </a:cubicBezTo>
                <a:cubicBezTo>
                  <a:pt x="613143" y="642163"/>
                  <a:pt x="338557" y="918794"/>
                  <a:pt x="0" y="922846"/>
                </a:cubicBezTo>
                <a:lnTo>
                  <a:pt x="152" y="643166"/>
                </a:lnTo>
                <a:cubicBezTo>
                  <a:pt x="184823" y="626059"/>
                  <a:pt x="329425" y="470751"/>
                  <a:pt x="329425" y="281610"/>
                </a:cubicBezTo>
                <a:cubicBezTo>
                  <a:pt x="329425" y="229730"/>
                  <a:pt x="318478" y="180442"/>
                  <a:pt x="298882" y="135801"/>
                </a:cubicBezTo>
                <a:lnTo>
                  <a:pt x="533476" y="0"/>
                </a:ln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E63E3D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cs-CZ"/>
          </a:p>
        </xdr:txBody>
      </xdr:sp>
      <xdr:sp macro="" textlink="">
        <xdr:nvSpPr>
          <xdr:cNvPr id="93" name="Shape 69">
            <a:extLst>
              <a:ext uri="{FF2B5EF4-FFF2-40B4-BE49-F238E27FC236}">
                <a16:creationId xmlns:a16="http://schemas.microsoft.com/office/drawing/2014/main" id="{6BEF9AA2-BA68-4A75-93E0-5F5A9AEF9BEE}"/>
              </a:ext>
            </a:extLst>
          </xdr:cNvPr>
          <xdr:cNvSpPr/>
        </xdr:nvSpPr>
        <xdr:spPr>
          <a:xfrm>
            <a:off x="0" y="374430"/>
            <a:ext cx="638099" cy="923523"/>
          </a:xfrm>
          <a:custGeom>
            <a:avLst/>
            <a:gdLst/>
            <a:ahLst/>
            <a:cxnLst/>
            <a:rect l="0" t="0" r="0" b="0"/>
            <a:pathLst>
              <a:path w="638099" h="923523">
                <a:moveTo>
                  <a:pt x="106350" y="0"/>
                </a:moveTo>
                <a:lnTo>
                  <a:pt x="338646" y="134468"/>
                </a:lnTo>
                <a:cubicBezTo>
                  <a:pt x="320167" y="178003"/>
                  <a:pt x="309944" y="225908"/>
                  <a:pt x="309944" y="276200"/>
                </a:cubicBezTo>
                <a:cubicBezTo>
                  <a:pt x="309944" y="464960"/>
                  <a:pt x="453962" y="620040"/>
                  <a:pt x="638099" y="637667"/>
                </a:cubicBezTo>
                <a:lnTo>
                  <a:pt x="637540" y="923523"/>
                </a:lnTo>
                <a:lnTo>
                  <a:pt x="637419" y="923523"/>
                </a:lnTo>
                <a:lnTo>
                  <a:pt x="557681" y="917896"/>
                </a:lnTo>
                <a:cubicBezTo>
                  <a:pt x="480427" y="907352"/>
                  <a:pt x="410032" y="881923"/>
                  <a:pt x="337909" y="840156"/>
                </a:cubicBezTo>
                <a:cubicBezTo>
                  <a:pt x="243929" y="785774"/>
                  <a:pt x="165646" y="707580"/>
                  <a:pt x="111506" y="614058"/>
                </a:cubicBezTo>
                <a:cubicBezTo>
                  <a:pt x="1829" y="424574"/>
                  <a:pt x="0" y="189814"/>
                  <a:pt x="106350" y="0"/>
                </a:cubicBez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DCD6D0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cs-CZ"/>
          </a:p>
        </xdr:txBody>
      </xdr:sp>
    </xdr:grpSp>
    <xdr:clientData/>
  </xdr:twoCellAnchor>
  <xdr:twoCellAnchor editAs="oneCell">
    <xdr:from>
      <xdr:col>0</xdr:col>
      <xdr:colOff>53340</xdr:colOff>
      <xdr:row>0</xdr:row>
      <xdr:rowOff>68580</xdr:rowOff>
    </xdr:from>
    <xdr:to>
      <xdr:col>7</xdr:col>
      <xdr:colOff>303530</xdr:colOff>
      <xdr:row>7</xdr:row>
      <xdr:rowOff>10795</xdr:rowOff>
    </xdr:to>
    <xdr:pic>
      <xdr:nvPicPr>
        <xdr:cNvPr id="96" name="Obrázek 95">
          <a:extLst>
            <a:ext uri="{FF2B5EF4-FFF2-40B4-BE49-F238E27FC236}">
              <a16:creationId xmlns:a16="http://schemas.microsoft.com/office/drawing/2014/main" id="{358FE5A2-D606-4199-AE0C-8DA2A35337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" y="68580"/>
          <a:ext cx="3511550" cy="1115695"/>
        </a:xfrm>
        <a:prstGeom prst="rect">
          <a:avLst/>
        </a:prstGeom>
        <a:noFill/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396239</xdr:colOff>
      <xdr:row>1</xdr:row>
      <xdr:rowOff>121920</xdr:rowOff>
    </xdr:from>
    <xdr:to>
      <xdr:col>16</xdr:col>
      <xdr:colOff>8682</xdr:colOff>
      <xdr:row>21</xdr:row>
      <xdr:rowOff>15240</xdr:rowOff>
    </xdr:to>
    <xdr:pic>
      <xdr:nvPicPr>
        <xdr:cNvPr id="7" name="Obrázek 6">
          <a:extLst>
            <a:ext uri="{FF2B5EF4-FFF2-40B4-BE49-F238E27FC236}">
              <a16:creationId xmlns:a16="http://schemas.microsoft.com/office/drawing/2014/main" id="{C9F42628-5151-46B2-9998-06891AAE5F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70859" y="266700"/>
          <a:ext cx="4931203" cy="322326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9524</xdr:colOff>
      <xdr:row>1</xdr:row>
      <xdr:rowOff>71436</xdr:rowOff>
    </xdr:from>
    <xdr:to>
      <xdr:col>12</xdr:col>
      <xdr:colOff>243840</xdr:colOff>
      <xdr:row>23</xdr:row>
      <xdr:rowOff>53340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22F76C-77FF-40FA-A9FE-CBE2E9823A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596264</xdr:colOff>
      <xdr:row>0</xdr:row>
      <xdr:rowOff>136206</xdr:rowOff>
    </xdr:from>
    <xdr:to>
      <xdr:col>12</xdr:col>
      <xdr:colOff>0</xdr:colOff>
      <xdr:row>21</xdr:row>
      <xdr:rowOff>129539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710B7C06-5C5A-444E-B391-3D7A4F8F0B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198120</xdr:colOff>
      <xdr:row>6</xdr:row>
      <xdr:rowOff>129540</xdr:rowOff>
    </xdr:from>
    <xdr:to>
      <xdr:col>9</xdr:col>
      <xdr:colOff>0</xdr:colOff>
      <xdr:row>27</xdr:row>
      <xdr:rowOff>132080</xdr:rowOff>
    </xdr:to>
    <xdr:graphicFrame macro="">
      <xdr:nvGraphicFramePr>
        <xdr:cNvPr id="4" name="Graf 3">
          <a:extLst>
            <a:ext uri="{FF2B5EF4-FFF2-40B4-BE49-F238E27FC236}">
              <a16:creationId xmlns:a16="http://schemas.microsoft.com/office/drawing/2014/main" id="{14BBA6FE-70BE-4E9F-851B-2031625C94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0.33154</cdr:x>
      <cdr:y>0.79767</cdr:y>
    </cdr:from>
    <cdr:to>
      <cdr:x>0.4973</cdr:x>
      <cdr:y>0.85409</cdr:y>
    </cdr:to>
    <cdr:sp macro="" textlink="">
      <cdr:nvSpPr>
        <cdr:cNvPr id="5" name="TextovéPole 4"/>
        <cdr:cNvSpPr txBox="1"/>
      </cdr:nvSpPr>
      <cdr:spPr>
        <a:xfrm xmlns:a="http://schemas.openxmlformats.org/drawingml/2006/main">
          <a:off x="2343152" y="3905250"/>
          <a:ext cx="1171575" cy="2762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cs-CZ" sz="1100"/>
        </a:p>
      </cdr:txBody>
    </cdr:sp>
  </cdr:relSizeAnchor>
</c:userShapes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93345</xdr:colOff>
      <xdr:row>6</xdr:row>
      <xdr:rowOff>124460</xdr:rowOff>
    </xdr:from>
    <xdr:to>
      <xdr:col>11</xdr:col>
      <xdr:colOff>198120</xdr:colOff>
      <xdr:row>28</xdr:row>
      <xdr:rowOff>28576</xdr:rowOff>
    </xdr:to>
    <xdr:graphicFrame macro="">
      <xdr:nvGraphicFramePr>
        <xdr:cNvPr id="4" name="Graf 3">
          <a:extLst>
            <a:ext uri="{FF2B5EF4-FFF2-40B4-BE49-F238E27FC236}">
              <a16:creationId xmlns:a16="http://schemas.microsoft.com/office/drawing/2014/main" id="{934C4C02-AA53-414C-A652-55E2C3E0EF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586740</xdr:colOff>
      <xdr:row>0</xdr:row>
      <xdr:rowOff>106680</xdr:rowOff>
    </xdr:from>
    <xdr:to>
      <xdr:col>18</xdr:col>
      <xdr:colOff>27305</xdr:colOff>
      <xdr:row>26</xdr:row>
      <xdr:rowOff>26035</xdr:rowOff>
    </xdr:to>
    <xdr:graphicFrame macro="">
      <xdr:nvGraphicFramePr>
        <xdr:cNvPr id="4" name="Graf 3">
          <a:extLst>
            <a:ext uri="{FF2B5EF4-FFF2-40B4-BE49-F238E27FC236}">
              <a16:creationId xmlns:a16="http://schemas.microsoft.com/office/drawing/2014/main" id="{F39BA04B-5844-4EC2-91AF-9C856D008C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114300" y="906780"/>
    <xdr:ext cx="6292775" cy="3414208"/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32F7E256-F695-41E6-9122-5CCD23E55AA4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</xdr:colOff>
      <xdr:row>6</xdr:row>
      <xdr:rowOff>60960</xdr:rowOff>
    </xdr:from>
    <xdr:to>
      <xdr:col>7</xdr:col>
      <xdr:colOff>510540</xdr:colOff>
      <xdr:row>31</xdr:row>
      <xdr:rowOff>0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217293A2-87EA-4DC5-9C1B-F566759C29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605154</xdr:colOff>
      <xdr:row>1</xdr:row>
      <xdr:rowOff>38100</xdr:rowOff>
    </xdr:from>
    <xdr:to>
      <xdr:col>15</xdr:col>
      <xdr:colOff>91440</xdr:colOff>
      <xdr:row>22</xdr:row>
      <xdr:rowOff>106680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466CCB9F-5394-474C-9DF9-665306F8D3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</xdr:colOff>
      <xdr:row>4</xdr:row>
      <xdr:rowOff>15240</xdr:rowOff>
    </xdr:from>
    <xdr:to>
      <xdr:col>5</xdr:col>
      <xdr:colOff>228600</xdr:colOff>
      <xdr:row>25</xdr:row>
      <xdr:rowOff>30480</xdr:rowOff>
    </xdr:to>
    <xdr:graphicFrame macro="">
      <xdr:nvGraphicFramePr>
        <xdr:cNvPr id="5" name="Graf 4">
          <a:extLst>
            <a:ext uri="{FF2B5EF4-FFF2-40B4-BE49-F238E27FC236}">
              <a16:creationId xmlns:a16="http://schemas.microsoft.com/office/drawing/2014/main" id="{FE72F8A1-975F-4C8A-BC05-DA059E7D794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607695</xdr:colOff>
      <xdr:row>1</xdr:row>
      <xdr:rowOff>0</xdr:rowOff>
    </xdr:from>
    <xdr:to>
      <xdr:col>12</xdr:col>
      <xdr:colOff>563880</xdr:colOff>
      <xdr:row>24</xdr:row>
      <xdr:rowOff>45720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F9D9F6B5-BD71-4B21-B345-D146CDA86D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570230</xdr:colOff>
      <xdr:row>1</xdr:row>
      <xdr:rowOff>67310</xdr:rowOff>
    </xdr:from>
    <xdr:to>
      <xdr:col>11</xdr:col>
      <xdr:colOff>480060</xdr:colOff>
      <xdr:row>24</xdr:row>
      <xdr:rowOff>7620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CC629FD0-E91C-4BE0-9558-8FDC17D834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594360</xdr:colOff>
      <xdr:row>2</xdr:row>
      <xdr:rowOff>22860</xdr:rowOff>
    </xdr:from>
    <xdr:to>
      <xdr:col>15</xdr:col>
      <xdr:colOff>586740</xdr:colOff>
      <xdr:row>24</xdr:row>
      <xdr:rowOff>129540</xdr:rowOff>
    </xdr:to>
    <xdr:graphicFrame macro="">
      <xdr:nvGraphicFramePr>
        <xdr:cNvPr id="5" name="Graf 4">
          <a:extLst>
            <a:ext uri="{FF2B5EF4-FFF2-40B4-BE49-F238E27FC236}">
              <a16:creationId xmlns:a16="http://schemas.microsoft.com/office/drawing/2014/main" id="{4CC44B9C-B66A-40FB-9A95-A9BD401C2ED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22860</xdr:colOff>
      <xdr:row>29</xdr:row>
      <xdr:rowOff>0</xdr:rowOff>
    </xdr:from>
    <xdr:to>
      <xdr:col>15</xdr:col>
      <xdr:colOff>556260</xdr:colOff>
      <xdr:row>53</xdr:row>
      <xdr:rowOff>83820</xdr:rowOff>
    </xdr:to>
    <xdr:graphicFrame macro="">
      <xdr:nvGraphicFramePr>
        <xdr:cNvPr id="6" name="Graf 5">
          <a:extLst>
            <a:ext uri="{FF2B5EF4-FFF2-40B4-BE49-F238E27FC236}">
              <a16:creationId xmlns:a16="http://schemas.microsoft.com/office/drawing/2014/main" id="{48A1E386-E0AC-4B79-821F-842DA39FA8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45720</xdr:colOff>
      <xdr:row>14</xdr:row>
      <xdr:rowOff>15240</xdr:rowOff>
    </xdr:from>
    <xdr:to>
      <xdr:col>10</xdr:col>
      <xdr:colOff>53340</xdr:colOff>
      <xdr:row>38</xdr:row>
      <xdr:rowOff>68580</xdr:rowOff>
    </xdr:to>
    <xdr:graphicFrame macro="">
      <xdr:nvGraphicFramePr>
        <xdr:cNvPr id="6" name="Graf 5">
          <a:extLst>
            <a:ext uri="{FF2B5EF4-FFF2-40B4-BE49-F238E27FC236}">
              <a16:creationId xmlns:a16="http://schemas.microsoft.com/office/drawing/2014/main" id="{CE93EE86-A250-4FD8-B246-28652903638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594360</xdr:colOff>
      <xdr:row>14</xdr:row>
      <xdr:rowOff>7620</xdr:rowOff>
    </xdr:from>
    <xdr:to>
      <xdr:col>21</xdr:col>
      <xdr:colOff>563880</xdr:colOff>
      <xdr:row>38</xdr:row>
      <xdr:rowOff>68580</xdr:rowOff>
    </xdr:to>
    <xdr:graphicFrame macro="">
      <xdr:nvGraphicFramePr>
        <xdr:cNvPr id="12" name="Graf 11">
          <a:extLst>
            <a:ext uri="{FF2B5EF4-FFF2-40B4-BE49-F238E27FC236}">
              <a16:creationId xmlns:a16="http://schemas.microsoft.com/office/drawing/2014/main" id="{4AAC33D8-10D5-4EB4-A245-9960C157D0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30480</xdr:colOff>
      <xdr:row>1</xdr:row>
      <xdr:rowOff>81280</xdr:rowOff>
    </xdr:from>
    <xdr:to>
      <xdr:col>11</xdr:col>
      <xdr:colOff>342900</xdr:colOff>
      <xdr:row>24</xdr:row>
      <xdr:rowOff>92710</xdr:rowOff>
    </xdr:to>
    <xdr:graphicFrame macro="">
      <xdr:nvGraphicFramePr>
        <xdr:cNvPr id="4" name="Graf 3">
          <a:extLst>
            <a:ext uri="{FF2B5EF4-FFF2-40B4-BE49-F238E27FC236}">
              <a16:creationId xmlns:a16="http://schemas.microsoft.com/office/drawing/2014/main" id="{A65DBA60-091F-42CF-A662-BC55A98FFBC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632460</xdr:colOff>
      <xdr:row>1</xdr:row>
      <xdr:rowOff>58420</xdr:rowOff>
    </xdr:from>
    <xdr:to>
      <xdr:col>11</xdr:col>
      <xdr:colOff>259080</xdr:colOff>
      <xdr:row>25</xdr:row>
      <xdr:rowOff>83820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763F3059-7F10-4ECB-8E30-A5E259141F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3174</xdr:colOff>
      <xdr:row>1</xdr:row>
      <xdr:rowOff>2540</xdr:rowOff>
    </xdr:from>
    <xdr:to>
      <xdr:col>12</xdr:col>
      <xdr:colOff>0</xdr:colOff>
      <xdr:row>23</xdr:row>
      <xdr:rowOff>7620</xdr:rowOff>
    </xdr:to>
    <xdr:graphicFrame macro="">
      <xdr:nvGraphicFramePr>
        <xdr:cNvPr id="4" name="Graf 3">
          <a:extLst>
            <a:ext uri="{FF2B5EF4-FFF2-40B4-BE49-F238E27FC236}">
              <a16:creationId xmlns:a16="http://schemas.microsoft.com/office/drawing/2014/main" id="{AF66292F-BBAC-4344-B7D3-0AC2B9E808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</xdr:colOff>
      <xdr:row>1</xdr:row>
      <xdr:rowOff>13336</xdr:rowOff>
    </xdr:from>
    <xdr:to>
      <xdr:col>13</xdr:col>
      <xdr:colOff>312420</xdr:colOff>
      <xdr:row>19</xdr:row>
      <xdr:rowOff>99060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DDB3BB1E-A5B2-4B0B-BB42-5596FA2F1F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72390</xdr:colOff>
      <xdr:row>4</xdr:row>
      <xdr:rowOff>28574</xdr:rowOff>
    </xdr:from>
    <xdr:to>
      <xdr:col>7</xdr:col>
      <xdr:colOff>525780</xdr:colOff>
      <xdr:row>25</xdr:row>
      <xdr:rowOff>53340</xdr:rowOff>
    </xdr:to>
    <xdr:graphicFrame macro="">
      <xdr:nvGraphicFramePr>
        <xdr:cNvPr id="5" name="Graf 4">
          <a:extLst>
            <a:ext uri="{FF2B5EF4-FFF2-40B4-BE49-F238E27FC236}">
              <a16:creationId xmlns:a16="http://schemas.microsoft.com/office/drawing/2014/main" id="{D40C38D2-1763-4945-9F70-CCEA0AA501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91446</xdr:colOff>
      <xdr:row>6</xdr:row>
      <xdr:rowOff>30480</xdr:rowOff>
    </xdr:from>
    <xdr:to>
      <xdr:col>7</xdr:col>
      <xdr:colOff>106680</xdr:colOff>
      <xdr:row>29</xdr:row>
      <xdr:rowOff>7620</xdr:rowOff>
    </xdr:to>
    <xdr:graphicFrame macro="">
      <xdr:nvGraphicFramePr>
        <xdr:cNvPr id="5" name="Graf 4">
          <a:extLst>
            <a:ext uri="{FF2B5EF4-FFF2-40B4-BE49-F238E27FC236}">
              <a16:creationId xmlns:a16="http://schemas.microsoft.com/office/drawing/2014/main" id="{2FB06249-7865-4F99-80AA-430A384F4F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45720</xdr:colOff>
      <xdr:row>5</xdr:row>
      <xdr:rowOff>0</xdr:rowOff>
    </xdr:from>
    <xdr:to>
      <xdr:col>4</xdr:col>
      <xdr:colOff>601980</xdr:colOff>
      <xdr:row>24</xdr:row>
      <xdr:rowOff>137160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E1FCE1EC-DF6F-49C4-8153-CCE35EFC8F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38100</xdr:colOff>
      <xdr:row>1</xdr:row>
      <xdr:rowOff>30480</xdr:rowOff>
    </xdr:from>
    <xdr:to>
      <xdr:col>19</xdr:col>
      <xdr:colOff>106680</xdr:colOff>
      <xdr:row>20</xdr:row>
      <xdr:rowOff>99060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84735B19-67EE-469E-88EE-23ACD42B91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45720</xdr:colOff>
      <xdr:row>1</xdr:row>
      <xdr:rowOff>15240</xdr:rowOff>
    </xdr:from>
    <xdr:to>
      <xdr:col>21</xdr:col>
      <xdr:colOff>281940</xdr:colOff>
      <xdr:row>23</xdr:row>
      <xdr:rowOff>7620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11A54072-EC71-457D-8CB8-65C91FFE25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</xdr:colOff>
      <xdr:row>4</xdr:row>
      <xdr:rowOff>133350</xdr:rowOff>
    </xdr:from>
    <xdr:to>
      <xdr:col>6</xdr:col>
      <xdr:colOff>30480</xdr:colOff>
      <xdr:row>29</xdr:row>
      <xdr:rowOff>53340</xdr:rowOff>
    </xdr:to>
    <xdr:graphicFrame macro="">
      <xdr:nvGraphicFramePr>
        <xdr:cNvPr id="4" name="Graf 3">
          <a:extLst>
            <a:ext uri="{FF2B5EF4-FFF2-40B4-BE49-F238E27FC236}">
              <a16:creationId xmlns:a16="http://schemas.microsoft.com/office/drawing/2014/main" id="{A680B82F-E91A-4F7E-A6BA-C7E711ED01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</xdr:colOff>
      <xdr:row>3</xdr:row>
      <xdr:rowOff>111442</xdr:rowOff>
    </xdr:from>
    <xdr:to>
      <xdr:col>7</xdr:col>
      <xdr:colOff>289560</xdr:colOff>
      <xdr:row>25</xdr:row>
      <xdr:rowOff>76200</xdr:rowOff>
    </xdr:to>
    <xdr:graphicFrame macro="">
      <xdr:nvGraphicFramePr>
        <xdr:cNvPr id="5" name="Graf 4">
          <a:extLst>
            <a:ext uri="{FF2B5EF4-FFF2-40B4-BE49-F238E27FC236}">
              <a16:creationId xmlns:a16="http://schemas.microsoft.com/office/drawing/2014/main" id="{C1BCD484-7015-4C7E-AC5A-72FA3AF971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602456</xdr:colOff>
      <xdr:row>0</xdr:row>
      <xdr:rowOff>129540</xdr:rowOff>
    </xdr:from>
    <xdr:to>
      <xdr:col>13</xdr:col>
      <xdr:colOff>52387</xdr:colOff>
      <xdr:row>24</xdr:row>
      <xdr:rowOff>99060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BDFDDEFC-F652-4C1B-974E-68A13D5240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566974</xdr:colOff>
      <xdr:row>0</xdr:row>
      <xdr:rowOff>31194</xdr:rowOff>
    </xdr:from>
    <xdr:to>
      <xdr:col>14</xdr:col>
      <xdr:colOff>266700</xdr:colOff>
      <xdr:row>23</xdr:row>
      <xdr:rowOff>114300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3AB10571-00F2-4005-89AB-0D6068ADFD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236</xdr:colOff>
      <xdr:row>0</xdr:row>
      <xdr:rowOff>84772</xdr:rowOff>
    </xdr:from>
    <xdr:to>
      <xdr:col>15</xdr:col>
      <xdr:colOff>149064</xdr:colOff>
      <xdr:row>23</xdr:row>
      <xdr:rowOff>65246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474AF5C3-CB93-4BC4-B820-A6B7CFE3EE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75160</xdr:colOff>
      <xdr:row>3</xdr:row>
      <xdr:rowOff>125731</xdr:rowOff>
    </xdr:from>
    <xdr:to>
      <xdr:col>7</xdr:col>
      <xdr:colOff>402474</xdr:colOff>
      <xdr:row>24</xdr:row>
      <xdr:rowOff>51262</xdr:rowOff>
    </xdr:to>
    <xdr:graphicFrame macro="">
      <xdr:nvGraphicFramePr>
        <xdr:cNvPr id="4" name="Graf 3">
          <a:extLst>
            <a:ext uri="{FF2B5EF4-FFF2-40B4-BE49-F238E27FC236}">
              <a16:creationId xmlns:a16="http://schemas.microsoft.com/office/drawing/2014/main" id="{0D6979DB-F565-456F-934F-F5D18EBC5A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78104</xdr:colOff>
      <xdr:row>5</xdr:row>
      <xdr:rowOff>140018</xdr:rowOff>
    </xdr:from>
    <xdr:to>
      <xdr:col>7</xdr:col>
      <xdr:colOff>563879</xdr:colOff>
      <xdr:row>26</xdr:row>
      <xdr:rowOff>83820</xdr:rowOff>
    </xdr:to>
    <xdr:graphicFrame macro="">
      <xdr:nvGraphicFramePr>
        <xdr:cNvPr id="5" name="Graf 4">
          <a:extLst>
            <a:ext uri="{FF2B5EF4-FFF2-40B4-BE49-F238E27FC236}">
              <a16:creationId xmlns:a16="http://schemas.microsoft.com/office/drawing/2014/main" id="{C4853731-0C35-4031-B008-4CF43A98A7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</xdr:row>
      <xdr:rowOff>120014</xdr:rowOff>
    </xdr:from>
    <xdr:to>
      <xdr:col>7</xdr:col>
      <xdr:colOff>60960</xdr:colOff>
      <xdr:row>28</xdr:row>
      <xdr:rowOff>22860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017E676B-61EE-428E-A793-7811E36F157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5714</xdr:colOff>
      <xdr:row>0</xdr:row>
      <xdr:rowOff>228600</xdr:rowOff>
    </xdr:from>
    <xdr:to>
      <xdr:col>15</xdr:col>
      <xdr:colOff>152400</xdr:colOff>
      <xdr:row>19</xdr:row>
      <xdr:rowOff>83820</xdr:rowOff>
    </xdr:to>
    <xdr:graphicFrame macro="">
      <xdr:nvGraphicFramePr>
        <xdr:cNvPr id="4" name="Graf 3">
          <a:extLst>
            <a:ext uri="{FF2B5EF4-FFF2-40B4-BE49-F238E27FC236}">
              <a16:creationId xmlns:a16="http://schemas.microsoft.com/office/drawing/2014/main" id="{5D4F2B0B-5543-43DD-AC98-67C73F954E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68580</xdr:colOff>
      <xdr:row>6</xdr:row>
      <xdr:rowOff>121920</xdr:rowOff>
    </xdr:from>
    <xdr:to>
      <xdr:col>7</xdr:col>
      <xdr:colOff>114300</xdr:colOff>
      <xdr:row>30</xdr:row>
      <xdr:rowOff>76200</xdr:rowOff>
    </xdr:to>
    <xdr:graphicFrame macro="">
      <xdr:nvGraphicFramePr>
        <xdr:cNvPr id="5" name="Graf 4">
          <a:extLst>
            <a:ext uri="{FF2B5EF4-FFF2-40B4-BE49-F238E27FC236}">
              <a16:creationId xmlns:a16="http://schemas.microsoft.com/office/drawing/2014/main" id="{73F8E861-3934-4C2B-A288-627BBDDD8A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83820</xdr:colOff>
      <xdr:row>6</xdr:row>
      <xdr:rowOff>114300</xdr:rowOff>
    </xdr:from>
    <xdr:to>
      <xdr:col>8</xdr:col>
      <xdr:colOff>129540</xdr:colOff>
      <xdr:row>31</xdr:row>
      <xdr:rowOff>114300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1D084AAD-3878-498B-ABF9-EFA0A5ECFC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596264</xdr:colOff>
      <xdr:row>1</xdr:row>
      <xdr:rowOff>27622</xdr:rowOff>
    </xdr:from>
    <xdr:to>
      <xdr:col>19</xdr:col>
      <xdr:colOff>381000</xdr:colOff>
      <xdr:row>23</xdr:row>
      <xdr:rowOff>99060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8EC57145-0B08-438A-B3CE-FC50E86D9F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182880</xdr:colOff>
      <xdr:row>0</xdr:row>
      <xdr:rowOff>129540</xdr:rowOff>
    </xdr:from>
    <xdr:to>
      <xdr:col>17</xdr:col>
      <xdr:colOff>487680</xdr:colOff>
      <xdr:row>25</xdr:row>
      <xdr:rowOff>114300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0FE80676-5712-4F29-B748-BB7DB927A8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30480</xdr:rowOff>
    </xdr:from>
    <xdr:to>
      <xdr:col>6</xdr:col>
      <xdr:colOff>411480</xdr:colOff>
      <xdr:row>29</xdr:row>
      <xdr:rowOff>106680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7AF0727D-117F-48B2-B5D9-19B43B09F1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53340</xdr:colOff>
      <xdr:row>5</xdr:row>
      <xdr:rowOff>15240</xdr:rowOff>
    </xdr:from>
    <xdr:to>
      <xdr:col>5</xdr:col>
      <xdr:colOff>251460</xdr:colOff>
      <xdr:row>26</xdr:row>
      <xdr:rowOff>27623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6BC40395-AF2B-49D8-B30C-AEE7EA3000C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60960</xdr:colOff>
      <xdr:row>5</xdr:row>
      <xdr:rowOff>68580</xdr:rowOff>
    </xdr:from>
    <xdr:to>
      <xdr:col>9</xdr:col>
      <xdr:colOff>272416</xdr:colOff>
      <xdr:row>26</xdr:row>
      <xdr:rowOff>56199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BE0ACCA2-1A40-4134-99C2-5DD5E6A0FA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83820</xdr:rowOff>
    </xdr:from>
    <xdr:to>
      <xdr:col>9</xdr:col>
      <xdr:colOff>518160</xdr:colOff>
      <xdr:row>25</xdr:row>
      <xdr:rowOff>114300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F78F5FE5-8B11-41C9-B3F6-4C31742A28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99060</xdr:rowOff>
    </xdr:from>
    <xdr:to>
      <xdr:col>10</xdr:col>
      <xdr:colOff>434340</xdr:colOff>
      <xdr:row>27</xdr:row>
      <xdr:rowOff>124778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195DCE53-644A-4CE4-A625-81D046AE7F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83820</xdr:colOff>
      <xdr:row>6</xdr:row>
      <xdr:rowOff>144780</xdr:rowOff>
    </xdr:from>
    <xdr:to>
      <xdr:col>8</xdr:col>
      <xdr:colOff>146850</xdr:colOff>
      <xdr:row>27</xdr:row>
      <xdr:rowOff>32260</xdr:rowOff>
    </xdr:to>
    <xdr:pic>
      <xdr:nvPicPr>
        <xdr:cNvPr id="5" name="Obrázek 4">
          <a:extLst>
            <a:ext uri="{FF2B5EF4-FFF2-40B4-BE49-F238E27FC236}">
              <a16:creationId xmlns:a16="http://schemas.microsoft.com/office/drawing/2014/main" id="{FDA69D0A-6408-4EA5-A8D5-A2A5101BF2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3820" y="1104900"/>
          <a:ext cx="6303810" cy="2950720"/>
        </a:xfrm>
        <a:prstGeom prst="rect">
          <a:avLst/>
        </a:prstGeom>
        <a:solidFill>
          <a:schemeClr val="bg1"/>
        </a:solidFill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60960</xdr:colOff>
      <xdr:row>5</xdr:row>
      <xdr:rowOff>22860</xdr:rowOff>
    </xdr:from>
    <xdr:to>
      <xdr:col>6</xdr:col>
      <xdr:colOff>259080</xdr:colOff>
      <xdr:row>25</xdr:row>
      <xdr:rowOff>114300</xdr:rowOff>
    </xdr:to>
    <xdr:graphicFrame macro="">
      <xdr:nvGraphicFramePr>
        <xdr:cNvPr id="4" name="Graf 3">
          <a:extLst>
            <a:ext uri="{FF2B5EF4-FFF2-40B4-BE49-F238E27FC236}">
              <a16:creationId xmlns:a16="http://schemas.microsoft.com/office/drawing/2014/main" id="{A2509F54-9E1B-4103-AF2C-949A97F8DB6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0.51113</cdr:x>
      <cdr:y>0.15388</cdr:y>
    </cdr:from>
    <cdr:to>
      <cdr:x>0.7262</cdr:x>
      <cdr:y>0.31939</cdr:y>
    </cdr:to>
    <cdr:sp macro="" textlink="">
      <cdr:nvSpPr>
        <cdr:cNvPr id="3" name="TextovéPole 1">
          <a:extLst xmlns:a="http://schemas.openxmlformats.org/drawingml/2006/main">
            <a:ext uri="{FF2B5EF4-FFF2-40B4-BE49-F238E27FC236}">
              <a16:creationId xmlns:a16="http://schemas.microsoft.com/office/drawing/2014/main" id="{18E9007A-2A0B-4500-918E-9781D258A6CF}"/>
            </a:ext>
          </a:extLst>
        </cdr:cNvPr>
        <cdr:cNvSpPr txBox="1"/>
      </cdr:nvSpPr>
      <cdr:spPr>
        <a:xfrm xmlns:a="http://schemas.openxmlformats.org/drawingml/2006/main">
          <a:off x="2812080" y="459658"/>
          <a:ext cx="1183238" cy="494385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cs-CZ" sz="900" b="0">
              <a:solidFill>
                <a:srgbClr val="C00000"/>
              </a:solidFill>
              <a:latin typeface="Arial" panose="020B0604020202020204" pitchFamily="34" charset="0"/>
              <a:cs typeface="Arial" panose="020B0604020202020204" pitchFamily="34" charset="0"/>
            </a:rPr>
            <a:t>Debt brake</a:t>
          </a:r>
          <a:r>
            <a:rPr lang="cs-CZ" sz="900" b="0" baseline="0">
              <a:solidFill>
                <a:srgbClr val="C00000"/>
              </a:solidFill>
              <a:latin typeface="Arial" panose="020B0604020202020204" pitchFamily="34" charset="0"/>
              <a:cs typeface="Arial" panose="020B0604020202020204" pitchFamily="34" charset="0"/>
            </a:rPr>
            <a:t> threshold under Act No. 23/2017 Coll.</a:t>
          </a: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7620</xdr:colOff>
      <xdr:row>1</xdr:row>
      <xdr:rowOff>68580</xdr:rowOff>
    </xdr:from>
    <xdr:to>
      <xdr:col>15</xdr:col>
      <xdr:colOff>621030</xdr:colOff>
      <xdr:row>22</xdr:row>
      <xdr:rowOff>45720</xdr:rowOff>
    </xdr:to>
    <xdr:graphicFrame macro="">
      <xdr:nvGraphicFramePr>
        <xdr:cNvPr id="4" name="Graf 3">
          <a:extLst>
            <a:ext uri="{FF2B5EF4-FFF2-40B4-BE49-F238E27FC236}">
              <a16:creationId xmlns:a16="http://schemas.microsoft.com/office/drawing/2014/main" id="{818730ED-53FB-4397-94FE-AB1C90EB61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523874</xdr:colOff>
      <xdr:row>1</xdr:row>
      <xdr:rowOff>26670</xdr:rowOff>
    </xdr:from>
    <xdr:to>
      <xdr:col>16</xdr:col>
      <xdr:colOff>45720</xdr:colOff>
      <xdr:row>22</xdr:row>
      <xdr:rowOff>106680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917FA8CF-79EB-4FC4-A533-0AD4587D49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6.xml"/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7.xml"/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8.xml"/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500DF6-4929-4C43-B09E-65BCE8978F43}">
  <sheetPr>
    <tabColor rgb="FFFF0000"/>
  </sheetPr>
  <dimension ref="A4:O112"/>
  <sheetViews>
    <sheetView showGridLines="0" topLeftCell="A70" zoomScaleNormal="100" workbookViewId="0">
      <selection activeCell="K19" sqref="K19"/>
    </sheetView>
  </sheetViews>
  <sheetFormatPr defaultColWidth="8.85546875" defaultRowHeight="13.15"/>
  <cols>
    <col min="1" max="1" width="2.7109375" style="44" customWidth="1"/>
    <col min="2" max="2" width="3.7109375" style="44" customWidth="1"/>
    <col min="3" max="3" width="5.7109375" style="44" customWidth="1"/>
    <col min="4" max="7" width="8.85546875" style="77"/>
    <col min="8" max="9" width="11.7109375" style="77" customWidth="1"/>
    <col min="10" max="10" width="11.28515625" style="77" customWidth="1"/>
    <col min="11" max="16384" width="8.85546875" style="77"/>
  </cols>
  <sheetData>
    <row r="4" spans="1:3">
      <c r="B4" s="1"/>
    </row>
    <row r="9" spans="1:3">
      <c r="A9" s="202" t="s">
        <v>0</v>
      </c>
    </row>
    <row r="10" spans="1:3">
      <c r="A10" s="44" t="s">
        <v>1</v>
      </c>
    </row>
    <row r="12" spans="1:3">
      <c r="A12" s="44" t="s">
        <v>2</v>
      </c>
    </row>
    <row r="14" spans="1:3">
      <c r="A14" s="44">
        <v>1</v>
      </c>
      <c r="B14" s="44" t="s">
        <v>3</v>
      </c>
    </row>
    <row r="15" spans="1:3">
      <c r="A15" s="77"/>
      <c r="B15" s="77" t="s">
        <v>4</v>
      </c>
    </row>
    <row r="16" spans="1:3">
      <c r="B16" s="250" t="s">
        <v>5</v>
      </c>
      <c r="C16" s="250"/>
    </row>
    <row r="17" spans="1:14">
      <c r="B17" s="250" t="s">
        <v>6</v>
      </c>
      <c r="C17" s="250"/>
    </row>
    <row r="18" spans="1:14">
      <c r="B18" s="250" t="s">
        <v>7</v>
      </c>
      <c r="C18" s="250"/>
    </row>
    <row r="20" spans="1:14">
      <c r="A20" s="44" t="s">
        <v>8</v>
      </c>
      <c r="B20" s="203" t="s">
        <v>9</v>
      </c>
    </row>
    <row r="21" spans="1:14">
      <c r="B21" s="44" t="s">
        <v>10</v>
      </c>
      <c r="C21" s="44" t="s">
        <v>11</v>
      </c>
    </row>
    <row r="22" spans="1:14">
      <c r="C22" s="250" t="s">
        <v>12</v>
      </c>
      <c r="D22" s="250"/>
      <c r="E22" s="250"/>
      <c r="F22" s="250"/>
      <c r="G22" s="250"/>
      <c r="H22" s="250"/>
      <c r="I22" s="250"/>
    </row>
    <row r="23" spans="1:14">
      <c r="C23" s="250" t="s">
        <v>13</v>
      </c>
      <c r="D23" s="250"/>
      <c r="E23" s="250"/>
      <c r="F23" s="250"/>
      <c r="G23" s="250"/>
      <c r="H23" s="250"/>
      <c r="I23" s="250"/>
      <c r="J23" s="250"/>
      <c r="K23" s="250"/>
      <c r="L23" s="250"/>
      <c r="M23" s="250"/>
    </row>
    <row r="24" spans="1:14">
      <c r="C24" s="250" t="s">
        <v>14</v>
      </c>
      <c r="D24" s="250"/>
      <c r="E24" s="250"/>
      <c r="F24" s="250"/>
      <c r="G24" s="250"/>
      <c r="H24" s="250"/>
    </row>
    <row r="25" spans="1:14">
      <c r="C25" s="250" t="s">
        <v>15</v>
      </c>
      <c r="D25" s="250"/>
      <c r="E25" s="250"/>
      <c r="F25" s="250"/>
      <c r="G25" s="250"/>
    </row>
    <row r="26" spans="1:14">
      <c r="B26" s="44" t="s">
        <v>16</v>
      </c>
      <c r="C26" s="44" t="s">
        <v>17</v>
      </c>
    </row>
    <row r="27" spans="1:14">
      <c r="C27" s="244" t="s">
        <v>18</v>
      </c>
      <c r="D27" s="244"/>
      <c r="E27" s="244"/>
      <c r="F27" s="244"/>
      <c r="G27" s="244"/>
      <c r="H27" s="244"/>
      <c r="I27" s="244"/>
      <c r="J27" s="244"/>
      <c r="K27" s="244"/>
      <c r="L27" s="244"/>
      <c r="M27" s="244"/>
      <c r="N27" s="244"/>
    </row>
    <row r="28" spans="1:14">
      <c r="B28" s="44" t="s">
        <v>19</v>
      </c>
      <c r="C28" s="44" t="s">
        <v>20</v>
      </c>
    </row>
    <row r="29" spans="1:14">
      <c r="C29" s="250" t="s">
        <v>21</v>
      </c>
      <c r="D29" s="250"/>
      <c r="E29" s="250"/>
      <c r="F29" s="250"/>
      <c r="G29" s="250"/>
    </row>
    <row r="30" spans="1:14">
      <c r="C30" s="250" t="s">
        <v>22</v>
      </c>
      <c r="D30" s="250"/>
      <c r="E30" s="250"/>
      <c r="F30" s="250"/>
      <c r="G30" s="250"/>
      <c r="H30" s="250"/>
      <c r="I30" s="250"/>
    </row>
    <row r="31" spans="1:14">
      <c r="C31" s="250" t="s">
        <v>23</v>
      </c>
      <c r="D31" s="250"/>
      <c r="E31" s="250"/>
      <c r="F31" s="250"/>
      <c r="G31" s="250"/>
      <c r="H31" s="250"/>
    </row>
    <row r="32" spans="1:14">
      <c r="C32" s="250" t="s">
        <v>24</v>
      </c>
      <c r="D32" s="250"/>
      <c r="E32" s="250"/>
      <c r="F32" s="250"/>
      <c r="G32" s="250"/>
      <c r="H32" s="250"/>
    </row>
    <row r="34" spans="1:11">
      <c r="A34" s="44" t="s">
        <v>25</v>
      </c>
      <c r="B34" s="204" t="s">
        <v>26</v>
      </c>
    </row>
    <row r="35" spans="1:11">
      <c r="B35" s="44" t="s">
        <v>27</v>
      </c>
      <c r="C35" s="44" t="s">
        <v>28</v>
      </c>
    </row>
    <row r="36" spans="1:11">
      <c r="C36" s="250" t="s">
        <v>29</v>
      </c>
      <c r="D36" s="250"/>
      <c r="E36" s="250"/>
      <c r="F36" s="250"/>
      <c r="G36" s="250"/>
      <c r="H36" s="250"/>
      <c r="I36" s="250"/>
      <c r="J36" s="250"/>
    </row>
    <row r="37" spans="1:11">
      <c r="B37" s="44" t="s">
        <v>30</v>
      </c>
      <c r="C37" s="44" t="s">
        <v>31</v>
      </c>
    </row>
    <row r="38" spans="1:11">
      <c r="C38" s="250" t="s">
        <v>32</v>
      </c>
      <c r="D38" s="250"/>
      <c r="E38" s="250"/>
      <c r="F38" s="250"/>
      <c r="G38" s="250"/>
      <c r="H38" s="250"/>
      <c r="I38" s="250"/>
      <c r="J38" s="250"/>
    </row>
    <row r="39" spans="1:11">
      <c r="C39" s="250" t="s">
        <v>33</v>
      </c>
      <c r="D39" s="250"/>
      <c r="E39" s="250"/>
      <c r="F39" s="250"/>
      <c r="G39" s="250"/>
      <c r="H39" s="250"/>
      <c r="I39" s="250"/>
      <c r="J39" s="250"/>
    </row>
    <row r="40" spans="1:11">
      <c r="C40" s="250" t="s">
        <v>34</v>
      </c>
      <c r="D40" s="250"/>
      <c r="E40" s="250"/>
      <c r="F40" s="250"/>
      <c r="G40" s="250"/>
      <c r="H40" s="250"/>
    </row>
    <row r="41" spans="1:11">
      <c r="C41" s="251" t="s">
        <v>35</v>
      </c>
      <c r="D41" s="251"/>
      <c r="E41" s="251"/>
      <c r="F41" s="251"/>
      <c r="G41" s="251"/>
      <c r="H41" s="251"/>
      <c r="I41" s="251"/>
      <c r="J41" s="251"/>
    </row>
    <row r="42" spans="1:11">
      <c r="C42" s="250" t="s">
        <v>36</v>
      </c>
      <c r="D42" s="250"/>
      <c r="E42" s="250"/>
      <c r="F42" s="250"/>
      <c r="G42" s="250"/>
      <c r="H42" s="250"/>
      <c r="I42" s="250"/>
      <c r="J42" s="250"/>
      <c r="K42" s="250"/>
    </row>
    <row r="43" spans="1:11">
      <c r="B43" s="44" t="s">
        <v>37</v>
      </c>
      <c r="C43" s="44" t="s">
        <v>38</v>
      </c>
    </row>
    <row r="44" spans="1:11">
      <c r="C44" s="250" t="s">
        <v>39</v>
      </c>
      <c r="D44" s="250"/>
      <c r="E44" s="250"/>
      <c r="F44" s="250"/>
      <c r="G44" s="250"/>
      <c r="H44" s="250"/>
      <c r="I44" s="250"/>
      <c r="J44" s="250"/>
    </row>
    <row r="46" spans="1:11">
      <c r="A46" s="44" t="s">
        <v>40</v>
      </c>
      <c r="B46" s="44" t="s">
        <v>41</v>
      </c>
    </row>
    <row r="47" spans="1:11">
      <c r="B47" s="44" t="s">
        <v>42</v>
      </c>
      <c r="C47" s="44" t="s">
        <v>43</v>
      </c>
    </row>
    <row r="48" spans="1:11">
      <c r="C48" s="44" t="s">
        <v>44</v>
      </c>
      <c r="D48" s="77" t="s">
        <v>45</v>
      </c>
    </row>
    <row r="49" spans="2:14">
      <c r="D49" s="244" t="s">
        <v>46</v>
      </c>
      <c r="E49" s="244"/>
      <c r="F49" s="244"/>
      <c r="G49" s="244"/>
      <c r="H49" s="244"/>
      <c r="I49" s="244"/>
      <c r="J49" s="244"/>
      <c r="K49" s="244"/>
      <c r="L49" s="244"/>
      <c r="M49" s="244"/>
      <c r="N49" s="244"/>
    </row>
    <row r="50" spans="2:14">
      <c r="D50" s="250" t="s">
        <v>47</v>
      </c>
      <c r="E50" s="250"/>
      <c r="F50" s="250"/>
      <c r="G50" s="250"/>
      <c r="H50" s="250"/>
      <c r="I50" s="250"/>
      <c r="J50" s="250"/>
    </row>
    <row r="51" spans="2:14">
      <c r="D51" s="250" t="s">
        <v>48</v>
      </c>
      <c r="E51" s="250"/>
      <c r="F51" s="250"/>
      <c r="G51" s="250"/>
      <c r="H51" s="250"/>
      <c r="I51" s="250"/>
    </row>
    <row r="52" spans="2:14">
      <c r="D52" s="250" t="s">
        <v>49</v>
      </c>
      <c r="E52" s="250"/>
      <c r="F52" s="250"/>
      <c r="G52" s="250"/>
    </row>
    <row r="53" spans="2:14">
      <c r="D53" s="250" t="s">
        <v>50</v>
      </c>
      <c r="E53" s="250"/>
      <c r="F53" s="250"/>
      <c r="G53" s="250"/>
      <c r="H53" s="250"/>
      <c r="I53" s="250"/>
      <c r="J53" s="250"/>
      <c r="K53" s="250"/>
    </row>
    <row r="54" spans="2:14">
      <c r="C54" s="44" t="s">
        <v>51</v>
      </c>
      <c r="D54" s="77" t="s">
        <v>52</v>
      </c>
    </row>
    <row r="55" spans="2:14">
      <c r="D55" s="250" t="s">
        <v>53</v>
      </c>
      <c r="E55" s="250"/>
      <c r="F55" s="250"/>
      <c r="G55" s="250"/>
      <c r="H55" s="250"/>
      <c r="I55" s="250"/>
    </row>
    <row r="56" spans="2:14">
      <c r="C56" s="44" t="s">
        <v>54</v>
      </c>
      <c r="D56" s="77" t="s">
        <v>55</v>
      </c>
    </row>
    <row r="57" spans="2:14">
      <c r="D57" s="250" t="s">
        <v>56</v>
      </c>
      <c r="E57" s="250"/>
      <c r="F57" s="250"/>
      <c r="G57" s="250"/>
      <c r="H57" s="250"/>
      <c r="I57" s="250"/>
    </row>
    <row r="58" spans="2:14">
      <c r="C58" s="44" t="s">
        <v>57</v>
      </c>
      <c r="D58" s="77" t="s">
        <v>58</v>
      </c>
    </row>
    <row r="59" spans="2:14">
      <c r="D59" s="250" t="s">
        <v>59</v>
      </c>
      <c r="E59" s="250"/>
      <c r="F59" s="250"/>
      <c r="G59" s="250"/>
      <c r="H59" s="250"/>
    </row>
    <row r="60" spans="2:14">
      <c r="D60" s="250" t="s">
        <v>60</v>
      </c>
      <c r="E60" s="250"/>
      <c r="F60" s="250"/>
      <c r="G60" s="250"/>
      <c r="H60" s="250"/>
      <c r="I60" s="250"/>
      <c r="J60" s="250"/>
      <c r="K60" s="250"/>
    </row>
    <row r="61" spans="2:14">
      <c r="D61" s="250" t="s">
        <v>61</v>
      </c>
      <c r="E61" s="250"/>
      <c r="F61" s="250"/>
      <c r="G61" s="250"/>
      <c r="H61" s="250"/>
      <c r="I61" s="250"/>
      <c r="J61" s="189"/>
      <c r="K61" s="189"/>
    </row>
    <row r="62" spans="2:14">
      <c r="B62" s="44" t="s">
        <v>62</v>
      </c>
      <c r="C62" s="44" t="s">
        <v>63</v>
      </c>
    </row>
    <row r="63" spans="2:14">
      <c r="C63" s="250" t="s">
        <v>64</v>
      </c>
      <c r="D63" s="250"/>
      <c r="E63" s="250"/>
      <c r="F63" s="250"/>
      <c r="G63" s="250"/>
      <c r="H63" s="250"/>
      <c r="I63" s="250"/>
    </row>
    <row r="64" spans="2:14">
      <c r="C64" s="250" t="s">
        <v>65</v>
      </c>
      <c r="D64" s="250"/>
      <c r="E64" s="250"/>
      <c r="F64" s="250"/>
      <c r="G64" s="250"/>
      <c r="H64" s="250"/>
    </row>
    <row r="65" spans="1:11">
      <c r="C65" s="250" t="s">
        <v>66</v>
      </c>
      <c r="D65" s="250"/>
      <c r="E65" s="250"/>
      <c r="F65" s="250"/>
      <c r="G65" s="250"/>
      <c r="H65" s="250"/>
      <c r="I65" s="250"/>
    </row>
    <row r="66" spans="1:11">
      <c r="B66" s="44" t="s">
        <v>67</v>
      </c>
      <c r="C66" s="44" t="s">
        <v>68</v>
      </c>
    </row>
    <row r="67" spans="1:11">
      <c r="C67" s="250" t="s">
        <v>69</v>
      </c>
      <c r="D67" s="250"/>
      <c r="E67" s="250"/>
      <c r="F67" s="250"/>
      <c r="G67" s="250"/>
      <c r="H67" s="250"/>
      <c r="I67" s="250"/>
    </row>
    <row r="68" spans="1:11">
      <c r="B68" s="44" t="s">
        <v>70</v>
      </c>
      <c r="C68" s="44" t="s">
        <v>71</v>
      </c>
    </row>
    <row r="69" spans="1:11">
      <c r="C69" s="250" t="s">
        <v>72</v>
      </c>
      <c r="D69" s="250"/>
      <c r="E69" s="250"/>
      <c r="F69" s="250"/>
      <c r="G69" s="250"/>
      <c r="H69" s="250"/>
      <c r="I69" s="250"/>
      <c r="J69" s="250"/>
      <c r="K69" s="250"/>
    </row>
    <row r="70" spans="1:11">
      <c r="C70" s="250" t="s">
        <v>73</v>
      </c>
      <c r="D70" s="250"/>
      <c r="E70" s="250"/>
      <c r="F70" s="250"/>
      <c r="G70" s="250"/>
      <c r="H70" s="250"/>
    </row>
    <row r="71" spans="1:11">
      <c r="B71" s="44" t="s">
        <v>74</v>
      </c>
      <c r="C71" s="44" t="s">
        <v>75</v>
      </c>
    </row>
    <row r="72" spans="1:11">
      <c r="C72" s="250" t="s">
        <v>76</v>
      </c>
      <c r="D72" s="250"/>
      <c r="E72" s="250"/>
      <c r="F72" s="250"/>
      <c r="G72" s="250"/>
      <c r="H72" s="250"/>
      <c r="I72" s="250"/>
      <c r="J72" s="250"/>
      <c r="K72" s="250"/>
    </row>
    <row r="73" spans="1:11">
      <c r="B73" s="44" t="s">
        <v>77</v>
      </c>
      <c r="C73" s="44" t="s">
        <v>78</v>
      </c>
    </row>
    <row r="74" spans="1:11">
      <c r="C74" s="250" t="s">
        <v>79</v>
      </c>
      <c r="D74" s="250"/>
      <c r="E74" s="250"/>
      <c r="F74" s="250"/>
      <c r="G74" s="250"/>
      <c r="H74" s="250"/>
      <c r="I74" s="250"/>
      <c r="J74" s="250"/>
      <c r="K74" s="250"/>
    </row>
    <row r="75" spans="1:11">
      <c r="C75" s="250" t="s">
        <v>80</v>
      </c>
      <c r="D75" s="250"/>
      <c r="E75" s="250"/>
      <c r="F75" s="250"/>
      <c r="G75" s="250"/>
      <c r="H75" s="250"/>
      <c r="I75" s="188"/>
      <c r="J75" s="188"/>
      <c r="K75" s="188"/>
    </row>
    <row r="76" spans="1:11">
      <c r="C76" s="250" t="s">
        <v>81</v>
      </c>
      <c r="D76" s="250"/>
      <c r="E76" s="250"/>
      <c r="F76" s="250"/>
      <c r="G76" s="250"/>
      <c r="H76" s="250"/>
      <c r="I76" s="188"/>
      <c r="J76" s="188"/>
      <c r="K76" s="188"/>
    </row>
    <row r="77" spans="1:11">
      <c r="C77" s="250" t="s">
        <v>82</v>
      </c>
      <c r="D77" s="250"/>
      <c r="E77" s="250"/>
      <c r="F77" s="250"/>
      <c r="G77" s="250"/>
      <c r="H77" s="188"/>
      <c r="I77" s="188"/>
      <c r="J77" s="188"/>
      <c r="K77" s="188"/>
    </row>
    <row r="79" spans="1:11">
      <c r="A79" s="44" t="s">
        <v>83</v>
      </c>
      <c r="B79" s="44" t="s">
        <v>84</v>
      </c>
    </row>
    <row r="80" spans="1:11">
      <c r="B80" s="44" t="s">
        <v>85</v>
      </c>
      <c r="C80" s="44" t="s">
        <v>86</v>
      </c>
    </row>
    <row r="81" spans="1:12">
      <c r="B81" s="44" t="s">
        <v>87</v>
      </c>
      <c r="C81" s="44" t="s">
        <v>88</v>
      </c>
    </row>
    <row r="82" spans="1:12">
      <c r="C82" s="250" t="s">
        <v>89</v>
      </c>
      <c r="D82" s="250"/>
      <c r="E82" s="250"/>
      <c r="F82" s="250"/>
      <c r="G82" s="250"/>
      <c r="H82" s="250"/>
    </row>
    <row r="83" spans="1:12">
      <c r="B83" s="44" t="s">
        <v>90</v>
      </c>
      <c r="C83" s="44" t="s">
        <v>91</v>
      </c>
    </row>
    <row r="84" spans="1:12">
      <c r="B84" s="44" t="s">
        <v>92</v>
      </c>
      <c r="C84" s="44" t="s">
        <v>93</v>
      </c>
    </row>
    <row r="85" spans="1:12">
      <c r="C85" s="250" t="s">
        <v>94</v>
      </c>
      <c r="D85" s="250"/>
      <c r="E85" s="250"/>
      <c r="F85" s="250"/>
      <c r="G85" s="250"/>
    </row>
    <row r="86" spans="1:12">
      <c r="C86" s="250" t="s">
        <v>95</v>
      </c>
      <c r="D86" s="250"/>
      <c r="E86" s="250"/>
      <c r="F86" s="250"/>
      <c r="G86" s="250"/>
      <c r="H86" s="250"/>
      <c r="I86" s="250"/>
      <c r="J86" s="250"/>
    </row>
    <row r="87" spans="1:12">
      <c r="B87" s="44" t="s">
        <v>96</v>
      </c>
      <c r="C87" s="44" t="s">
        <v>97</v>
      </c>
    </row>
    <row r="89" spans="1:12">
      <c r="A89" s="44" t="s">
        <v>98</v>
      </c>
      <c r="B89" s="44" t="s">
        <v>99</v>
      </c>
    </row>
    <row r="90" spans="1:12">
      <c r="B90" s="44" t="s">
        <v>100</v>
      </c>
      <c r="C90" s="44" t="s">
        <v>101</v>
      </c>
    </row>
    <row r="91" spans="1:12">
      <c r="B91" s="44" t="s">
        <v>102</v>
      </c>
      <c r="C91" s="44" t="s">
        <v>103</v>
      </c>
    </row>
    <row r="92" spans="1:12">
      <c r="C92" s="250" t="s">
        <v>104</v>
      </c>
      <c r="D92" s="250"/>
      <c r="E92" s="250"/>
      <c r="F92" s="250"/>
      <c r="G92" s="250"/>
      <c r="H92" s="250"/>
      <c r="I92" s="250"/>
      <c r="J92" s="250"/>
      <c r="K92" s="250"/>
      <c r="L92" s="250"/>
    </row>
    <row r="93" spans="1:12">
      <c r="B93" s="44" t="s">
        <v>105</v>
      </c>
      <c r="C93" s="44" t="s">
        <v>106</v>
      </c>
    </row>
    <row r="94" spans="1:12">
      <c r="C94" s="250" t="s">
        <v>107</v>
      </c>
      <c r="D94" s="250"/>
      <c r="E94" s="250"/>
      <c r="F94" s="250"/>
      <c r="G94" s="250"/>
      <c r="H94" s="250"/>
      <c r="I94" s="250"/>
      <c r="J94" s="250"/>
      <c r="K94" s="250"/>
    </row>
    <row r="95" spans="1:12">
      <c r="C95" s="250" t="s">
        <v>108</v>
      </c>
      <c r="D95" s="250"/>
      <c r="E95" s="250"/>
      <c r="F95" s="250"/>
      <c r="G95" s="250"/>
      <c r="H95" s="250"/>
      <c r="I95" s="250"/>
      <c r="J95" s="250"/>
      <c r="K95" s="250"/>
      <c r="L95" s="250"/>
    </row>
    <row r="96" spans="1:12">
      <c r="B96" s="44" t="s">
        <v>109</v>
      </c>
      <c r="C96" s="44" t="s">
        <v>110</v>
      </c>
    </row>
    <row r="97" spans="1:15">
      <c r="C97" s="44" t="s">
        <v>111</v>
      </c>
      <c r="D97" s="77" t="s">
        <v>112</v>
      </c>
    </row>
    <row r="98" spans="1:15">
      <c r="D98" s="250" t="s">
        <v>113</v>
      </c>
      <c r="E98" s="250"/>
      <c r="F98" s="250"/>
      <c r="G98" s="250"/>
      <c r="H98" s="250"/>
      <c r="I98" s="250"/>
    </row>
    <row r="99" spans="1:15">
      <c r="D99" s="250" t="s">
        <v>114</v>
      </c>
      <c r="E99" s="250"/>
      <c r="F99" s="250"/>
      <c r="G99" s="250"/>
      <c r="H99" s="250"/>
      <c r="I99" s="250"/>
    </row>
    <row r="100" spans="1:15">
      <c r="D100" s="250" t="s">
        <v>115</v>
      </c>
      <c r="E100" s="250"/>
      <c r="F100" s="250"/>
      <c r="G100" s="250"/>
      <c r="H100" s="250"/>
      <c r="I100" s="250"/>
      <c r="J100" s="250"/>
      <c r="K100" s="250"/>
    </row>
    <row r="101" spans="1:15">
      <c r="D101" s="250" t="s">
        <v>116</v>
      </c>
      <c r="E101" s="250"/>
      <c r="F101" s="250"/>
      <c r="G101" s="250"/>
      <c r="H101" s="250"/>
      <c r="I101" s="250"/>
      <c r="J101" s="250"/>
      <c r="K101" s="250"/>
    </row>
    <row r="102" spans="1:15">
      <c r="D102" s="250" t="s">
        <v>117</v>
      </c>
      <c r="E102" s="250"/>
      <c r="F102" s="250"/>
      <c r="G102" s="250"/>
      <c r="H102" s="250"/>
      <c r="I102" s="250"/>
      <c r="J102" s="250"/>
      <c r="K102" s="250"/>
      <c r="L102" s="250"/>
      <c r="M102" s="250"/>
    </row>
    <row r="103" spans="1:15">
      <c r="D103" s="250" t="s">
        <v>118</v>
      </c>
      <c r="E103" s="250"/>
      <c r="F103" s="250"/>
      <c r="G103" s="250"/>
      <c r="H103" s="250"/>
      <c r="I103" s="250"/>
      <c r="J103" s="250"/>
      <c r="K103" s="250"/>
      <c r="L103" s="250"/>
    </row>
    <row r="104" spans="1:15">
      <c r="C104" s="44" t="s">
        <v>119</v>
      </c>
      <c r="D104" s="77" t="s">
        <v>120</v>
      </c>
    </row>
    <row r="105" spans="1:15">
      <c r="D105" s="250" t="s">
        <v>121</v>
      </c>
      <c r="E105" s="250"/>
      <c r="F105" s="250"/>
      <c r="G105" s="250"/>
      <c r="H105" s="250"/>
      <c r="I105" s="250"/>
      <c r="J105" s="250"/>
      <c r="K105" s="250"/>
    </row>
    <row r="106" spans="1:15">
      <c r="D106" s="250" t="s">
        <v>122</v>
      </c>
      <c r="E106" s="250"/>
      <c r="F106" s="250"/>
      <c r="G106" s="250"/>
      <c r="H106" s="250"/>
      <c r="I106" s="250"/>
    </row>
    <row r="107" spans="1:15">
      <c r="D107" s="250" t="s">
        <v>123</v>
      </c>
      <c r="E107" s="250"/>
      <c r="F107" s="250"/>
      <c r="G107" s="250"/>
      <c r="H107" s="250"/>
      <c r="I107" s="250"/>
      <c r="J107" s="250"/>
    </row>
    <row r="108" spans="1:15">
      <c r="B108" s="44" t="s">
        <v>124</v>
      </c>
      <c r="C108" s="44" t="s">
        <v>125</v>
      </c>
    </row>
    <row r="110" spans="1:15">
      <c r="A110" s="44" t="s">
        <v>126</v>
      </c>
    </row>
    <row r="111" spans="1:15">
      <c r="A111" s="44" t="s">
        <v>127</v>
      </c>
    </row>
    <row r="112" spans="1:15">
      <c r="B112" s="44" t="s">
        <v>128</v>
      </c>
      <c r="C112" s="250" t="s">
        <v>129</v>
      </c>
      <c r="D112" s="250"/>
      <c r="E112" s="250"/>
      <c r="F112" s="250"/>
      <c r="G112" s="250"/>
      <c r="H112" s="250"/>
      <c r="I112" s="250"/>
      <c r="J112" s="250"/>
      <c r="K112" s="250"/>
      <c r="L112" s="250"/>
      <c r="M112" s="250"/>
      <c r="N112" s="250"/>
      <c r="O112" s="250"/>
    </row>
  </sheetData>
  <mergeCells count="56">
    <mergeCell ref="C29:G29"/>
    <mergeCell ref="B16:C16"/>
    <mergeCell ref="B17:C17"/>
    <mergeCell ref="B18:C18"/>
    <mergeCell ref="C22:I22"/>
    <mergeCell ref="C23:M23"/>
    <mergeCell ref="C24:H24"/>
    <mergeCell ref="C25:G25"/>
    <mergeCell ref="C27:N27"/>
    <mergeCell ref="C30:I30"/>
    <mergeCell ref="D55:I55"/>
    <mergeCell ref="C36:J36"/>
    <mergeCell ref="C38:J38"/>
    <mergeCell ref="C40:H40"/>
    <mergeCell ref="C41:J41"/>
    <mergeCell ref="C44:J44"/>
    <mergeCell ref="D50:J50"/>
    <mergeCell ref="D51:I51"/>
    <mergeCell ref="D52:G52"/>
    <mergeCell ref="D53:K53"/>
    <mergeCell ref="C39:J39"/>
    <mergeCell ref="C42:K42"/>
    <mergeCell ref="C31:H31"/>
    <mergeCell ref="C32:H32"/>
    <mergeCell ref="C112:O112"/>
    <mergeCell ref="D105:K105"/>
    <mergeCell ref="D106:I106"/>
    <mergeCell ref="D107:J107"/>
    <mergeCell ref="C75:H75"/>
    <mergeCell ref="C76:H76"/>
    <mergeCell ref="C77:G77"/>
    <mergeCell ref="D98:I98"/>
    <mergeCell ref="D100:K100"/>
    <mergeCell ref="D99:I99"/>
    <mergeCell ref="C82:H82"/>
    <mergeCell ref="C85:G85"/>
    <mergeCell ref="D102:M102"/>
    <mergeCell ref="D103:L103"/>
    <mergeCell ref="D101:K101"/>
    <mergeCell ref="C94:K94"/>
    <mergeCell ref="C86:J86"/>
    <mergeCell ref="C92:L92"/>
    <mergeCell ref="C70:H70"/>
    <mergeCell ref="D49:N49"/>
    <mergeCell ref="C95:L95"/>
    <mergeCell ref="C72:K72"/>
    <mergeCell ref="D57:I57"/>
    <mergeCell ref="D59:H59"/>
    <mergeCell ref="D60:K60"/>
    <mergeCell ref="C63:I63"/>
    <mergeCell ref="D61:I61"/>
    <mergeCell ref="C64:H64"/>
    <mergeCell ref="C74:K74"/>
    <mergeCell ref="C65:I65"/>
    <mergeCell ref="C67:I67"/>
    <mergeCell ref="C69:K69"/>
  </mergeCells>
  <hyperlinks>
    <hyperlink ref="B16:C16" location="'C1'!A1" display="Chart 1" xr:uid="{09795B98-A47D-47BF-9C71-F4C534C57B10}"/>
    <hyperlink ref="B17:C17" location="'C2'!A1" display="Chart 2" xr:uid="{FE1802AF-6E3E-400C-91B9-916325FB3BE2}"/>
    <hyperlink ref="B18:C18" location="'C3'!A1" display="Chart 3" xr:uid="{0B06F8A1-2F02-49A9-BF14-B718FE3385A2}"/>
    <hyperlink ref="C22:I22" location="'C 2.1.1'!A1" display="Chart 2.1.1 General government structural balance" xr:uid="{A93B9426-C9C2-4969-91AC-65EF06029436}"/>
    <hyperlink ref="C23:M23" location="'C 2.1.2'!A1" display="Chart 2.1.2 General government debt minus the state debt financing reserve" xr:uid="{77B9657C-EC0B-415B-882B-550A2AD7D0D1}"/>
    <hyperlink ref="C24:H24" location="'C 2.1.3'!A1" display="Chart 2.1.3 Public debt held by residents and non-residents" xr:uid="{171C2910-BCB2-44E1-BA87-08086E123263}"/>
    <hyperlink ref="C25:G25" location="'C 2.1.4'!A1" display="Chart 2.1.4 Public debt held by residents" xr:uid="{FB7FF182-ACFF-42CB-AB16-17DAA1F41F4C}"/>
    <hyperlink ref="C27:N27" location="'C 2.2.1'!A1" display="Chart 2.2.1 Relationship between the output gap and the change in the primary structural/cyclically adjusted balance " xr:uid="{42B51FB9-F966-48A8-8BF3-9ACCCA0E49CB}"/>
    <hyperlink ref="C29:G29" location="'T 2.3.1'!A1" display="Table 2.3.1 Decomposition of the fiscal effort (pp)" xr:uid="{68CE865F-B2F3-4258-9001-C0594CDF8FB2}"/>
    <hyperlink ref="C30:I30" location="'T B2.1.1'!A1" display="Table B2.1.1 General government balances 2019–2026 (% of GDP)" xr:uid="{1A8B4299-B402-4491-A139-26B22B2D306F}"/>
    <hyperlink ref="C31:H31" location="'C B2.1.1'!A1" display="Chart B2.1.1 General government debt in 2019" xr:uid="{8DF585C6-1781-49A5-9CE9-81F9A3CA75EE}"/>
    <hyperlink ref="C32:H32" location="'C B2.1.2'!A1" display="Chart B2.1.2 General government debt in 2026" xr:uid="{18B2045C-758C-4A66-A22B-58A00DD67589}"/>
    <hyperlink ref="C36:J36" location="'C 3.1.1'!A1" display="Chart 3.1.1 Convergence of output per worker to the Austrian level" xr:uid="{CC539560-F063-4561-992E-5F4DC7C43608}"/>
    <hyperlink ref="C38:J38" location="'T 3.2.1'!A1" display="Table 3.2.1 Materialisation of the CZSO’s demographic projection in 2018–2020 (‰)" xr:uid="{BC181E13-386D-4266-92AF-349D0F4916BB}"/>
    <hyperlink ref="C39:J39" location="'C 3.2.1'!A1" display="Chart 3.2.1 Population paths in the variants of the demographic projection" xr:uid="{F3DA1A4B-915F-44A1-9BFB-010C7FDE2708}"/>
    <hyperlink ref="C40:H40" location="'C B3.1.1'!A1" display="Chart B3.1.1 Excess mortality in the weekly data" xr:uid="{D70B47D2-031E-4643-A292-2AEB8CD4B7C5}"/>
    <hyperlink ref="C41:J41" location="'C B3.1.2'!A1" display="Chart B3.1.2 Long-term demographic projection – population count" xr:uid="{E82FB269-5216-4BC0-9284-61429636A662}"/>
    <hyperlink ref="C42:K42" location="'C B3.1.3'!A1" display="Chart B3.1.3 Number of persons aged 21–64 per person aged 65+" xr:uid="{CD0DABB2-5D06-424A-AFCC-0D5F8D1B190B}"/>
    <hyperlink ref="C44:J44" location="'T 3.3.1'!A1" display="Table 3.3.1 Average annual growth rates based on the long-term projection (%)" xr:uid="{1680CFB3-8B3C-4FDE-92E2-345183D92441}"/>
    <hyperlink ref="D49:N49" location="'C 4.1.1'!A1" display="Chart 4.1.1 Projection of the number of old-age pensioners (medium variant of the demographic projection)" xr:uid="{F4420BCE-B502-46EC-AC67-8B0145036E3A}"/>
    <hyperlink ref="D50:J50" location="'C 4.1.2'!A1" display="Chart 4.1.2 Average old-age pension to average wage ratio " xr:uid="{B35B41BC-79D2-4BBA-9956-8BBF9B7F824E}"/>
    <hyperlink ref="D51:I51" location="'C 4.1.3'!A1" display="Chart 4.1.3 Ratio of old-age pension expendi-ture to GDP (%)" xr:uid="{FC45ACFD-D4C7-4248-916B-F7492F24310F}"/>
    <hyperlink ref="D52:G52" location="'C B4.1.1'!A1" display="Chart B4.1.1 Disability rates by age" xr:uid="{2CAD39A4-EC9E-43CE-90F6-A4A70D0F0BB8}"/>
    <hyperlink ref="D53:K53" location="'C B4.1.2'!A1" display="Chart B4.1.2 Retirement rates by time to current retirement age " xr:uid="{6243C469-9BE3-4974-BD71-7C7D6FBBB4C7}"/>
    <hyperlink ref="D55:I55" location="'C 4.1.4'!A1" display="Chart 4.1.4 Ratio of expenditure on disability pensions to GDP (%) " xr:uid="{2DB25E11-4EB8-4443-ADDA-3470A251468E}"/>
    <hyperlink ref="D57:I57" location="'C 4.1.5'!A1" display="Chart 4.1.5 Ratio of expenditure on survivors’ pensions to GDP (%)" xr:uid="{D270F843-0CD3-4DFE-8B3B-8A210F195D8D}"/>
    <hyperlink ref="D59:H59" location="'C 4.1.6'!A1" display="Chart 4.1.6 Annual balances of the pension system" xr:uid="{E08F41F0-5ABD-4F42-94C9-9308BE6CCDFF}"/>
    <hyperlink ref="D60:K60" location="'T 4.1.1'!A1" display="Table 4.1.1 Summary of pension system projections for selected years (% of GDP)" xr:uid="{D7613131-3C16-4809-B86A-025DBFE6A341}"/>
    <hyperlink ref="D61:I61" location="'C B4.2.1'!A1" display="Chart B4.2.1 Old-age pension expenditure (% of GDP)" xr:uid="{A35DFFCE-748D-46E6-961E-3B6314C4CDA6}"/>
    <hyperlink ref="C63:I63" location="'C 4.2.1'!A1" display="Chart 4.2.1 Ratio of public health care expenditure to GDP (%)" xr:uid="{0150D538-8866-4A51-8001-E648BCBE4405}"/>
    <hyperlink ref="C64:H64" location="'C 4.2.2'!A1" display="Chart 4.2.2 Structural balance of the public health care system" xr:uid="{D94A1B7B-6C0E-4ECD-82AF-B79E339A15C4}"/>
    <hyperlink ref="C65:I65" location="'C B4.3.1'!A1" display="Chart B4.3.1 Comparison of alternative expenditure profiles (profiles for men)" xr:uid="{A22B0A60-B99A-479A-9871-EC4CA206F694}"/>
    <hyperlink ref="C67:I67" location="'C 4.3.1'!A1" display="Chart 4.3.1 Projections of non-pension social benefits in cash" xr:uid="{698F45E7-F173-4CF8-B3DB-F255EFD98ABC}"/>
    <hyperlink ref="C69:K69" location="'C 4.4.1'!A1" display="Chart 4.4.1 Projection of staff numbers and the ratio of wage costs in education to GDP" xr:uid="{FF01DA8B-9A95-48D0-A98F-32A1F9742659}"/>
    <hyperlink ref="C70:H70" location="'C 4.4.2'!A1" display="Chart 4.4.2 Ratio of public education expendi-ture to GDP (%)" xr:uid="{B32C3414-1FC6-45E3-BF90-5F23B481969D}"/>
    <hyperlink ref="C72:K72" location="'T 4.5.1'!A1" display="Table 4.5.1 Ratio of expenditure associated with convergence effects and other expenditure to GDP (%)" xr:uid="{2F9B2C70-523C-4953-BAB0-645C675C184F}"/>
    <hyperlink ref="C74:K74" location="'T 4.6.1'!A1" display="Table 4.6.1 Ratio of general government revenues in selected years to GDP (%) " xr:uid="{8EC779B3-4A3A-4002-AF46-B29066C97226}"/>
    <hyperlink ref="C75:H75" location="'C B4.4.1'!A1" display="Chart B4.4.1 Personal income tax revenue" xr:uid="{2E46D82A-55CA-456B-831A-0A6918ADF6D7}"/>
    <hyperlink ref="C76:H76" location="'C B4.4.2'!A1" display="Chart B4.4.2 Social security contribution revenue" xr:uid="{B76BA22E-85BB-43F5-B1CF-CD811847F53E}"/>
    <hyperlink ref="C77:G77" location="'C B4.4.3'!A1" display="Chart B4.4.3 Property tax revenue" xr:uid="{81BA1CBF-55DE-4693-BB73-E4B4DB1792EA}"/>
    <hyperlink ref="C82:H82" location="'C 5.2.1'!A1" display="Chart 5.2.1: Primary general government balance" xr:uid="{E4FB58FE-7491-4D4D-857E-E42AB69B4D9D}"/>
    <hyperlink ref="C85:G85" location="'C 5.4.1'!A1" display="Chart 5.4.1 General government debt" xr:uid="{302FE0B0-2DE7-440A-A09F-243D83D1E2A9}"/>
    <hyperlink ref="C86:J86" location="'T 5.4.1'!A1" display="Table 5.4.1 Interest costs and budget balances (% of GDP) in selected years" xr:uid="{6949F5DF-856E-4104-A1A0-AB853136E591}"/>
    <hyperlink ref="C92:L92" location="'C 6.2.1'!A1" display="Chart 6.2.1 General government debt – comparison of alternative scenarios with the medium variant" xr:uid="{A3A4EBA1-972A-46BA-8461-3EFA81F1E69F}"/>
    <hyperlink ref="C94:K94" location="'C 6.3.1'!A1" display="Chart 6.3.1 Number of persons aged 21–64 (inclusive) per person aged 65+" xr:uid="{9879C7C4-9A18-414C-8177-4811FC7C1107}"/>
    <hyperlink ref="C95:L95" location="'C 6.3.2'!A1" display="Chart 6.3.2 General government debt – comparison of different variants of the demographic projection" xr:uid="{3B0322B2-78C6-4F9C-9591-234D9CFC26FB}"/>
    <hyperlink ref="D98:I98" location="'C 6.4.1'!A1" display="Chart 6.4.1 Payments and receipts per person of a given age in 2019 " xr:uid="{60807C4E-EF5F-412C-9F6A-FA754846F368}"/>
    <hyperlink ref="D99:I99" location="'C 6.4.2'!A1" display="Chart 6.4.2 Public budget payments and receipts of a given generation" xr:uid="{389C87E3-AE8E-4B54-A88F-DD629C53B27D}"/>
    <hyperlink ref="D100:K100" location="'C 6.4.3'!A1" display="Chart 6.4.3 Net receipts of each generation – baseline and alternative scenario" xr:uid="{2E514510-370D-4730-846F-1E4059B8772F}"/>
    <hyperlink ref="D101:K101" location="'C 6.4.4'!A1" display="Chart 6.4.4 Increased receipts – difference between baseline and alternative scenario" xr:uid="{5E41C8DC-6090-486F-90E5-299D30B0A57C}"/>
    <hyperlink ref="D102:M102" location="'T B6.1.1'!A1" display="Table B6.1.1 Generation-specific public budget revenues (expenditures of individual generations)" xr:uid="{68B87405-7737-4180-834E-90F1FC0356DE}"/>
    <hyperlink ref="D103:L103" location="'T B6.1.2'!A1" display="Table B6.1.2 Generation-specific public budget expenditures (revenues of individual generations)" xr:uid="{56A55960-9243-44F9-B90B-666D301BD98B}"/>
    <hyperlink ref="D105:K105" location="'C 6.4.5'!A1" display="Chart 6.4.5 Pension system payments and receipts of individual generations" xr:uid="{BCCEED29-933D-43F4-8490-0DF1A68361E8}"/>
    <hyperlink ref="D106:I106" location="'C 6.4.6'!A1" display="Chart 6.4.6 Rising insurance rate scenario (net balance)" xr:uid="{52B54576-9723-434B-851F-B9A2C1F1BC8E}"/>
    <hyperlink ref="D107:J107" location="'C 6.4.7'!A1" display="Chart 6.4.7 Falling replacement rate scenario (net balance)" xr:uid="{337C9897-730F-433A-B8A5-0238A4B6A7D6}"/>
    <hyperlink ref="C112:O112" location="'T D.1'!A1" display="Summary of general government revenue and expenditure in selected years (% of GDP) – medium variant of demographic projection" xr:uid="{A86930AE-8916-4751-AEF9-3FAED07A95B5}"/>
  </hyperlinks>
  <printOptions horizontalCentered="1" verticalCentered="1"/>
  <pageMargins left="1.1811023622047245" right="1.1811023622047245" top="0.78740157480314965" bottom="0.78740157480314965" header="0" footer="0"/>
  <pageSetup paperSize="9" orientation="landscape" r:id="rId1"/>
  <ignoredErrors>
    <ignoredError sqref="C54 C56 C58 C48 C104 C97" twoDigitTextYear="1"/>
    <ignoredError sqref="A46 A34 A20" numberStoredAsText="1"/>
  </ignoredError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08852F-EB1A-4875-A2D6-EA5A11005E78}">
  <sheetPr>
    <tabColor theme="0" tint="-0.34998626667073579"/>
  </sheetPr>
  <dimension ref="A1:F34"/>
  <sheetViews>
    <sheetView zoomScaleNormal="100" workbookViewId="0">
      <selection activeCell="F25" sqref="F25"/>
    </sheetView>
  </sheetViews>
  <sheetFormatPr defaultColWidth="9.140625" defaultRowHeight="11.45"/>
  <cols>
    <col min="1" max="1" width="9.140625" style="4"/>
    <col min="2" max="4" width="13.28515625" style="4" customWidth="1"/>
    <col min="5" max="16384" width="9.140625" style="4"/>
  </cols>
  <sheetData>
    <row r="1" spans="1:4">
      <c r="A1" s="4" t="s">
        <v>151</v>
      </c>
    </row>
    <row r="2" spans="1:4" ht="43.9" customHeight="1">
      <c r="A2" s="2"/>
      <c r="B2" s="10" t="s">
        <v>152</v>
      </c>
      <c r="C2" s="10" t="s">
        <v>153</v>
      </c>
      <c r="D2" s="10" t="s">
        <v>154</v>
      </c>
    </row>
    <row r="3" spans="1:4">
      <c r="A3" s="3">
        <v>1995</v>
      </c>
      <c r="B3" s="7">
        <v>121.82299999999999</v>
      </c>
      <c r="C3" s="7">
        <v>13.177</v>
      </c>
      <c r="D3" s="7">
        <v>13.967000000000001</v>
      </c>
    </row>
    <row r="4" spans="1:4">
      <c r="A4" s="3">
        <v>1996</v>
      </c>
      <c r="B4" s="7">
        <v>117.006</v>
      </c>
      <c r="C4" s="7">
        <v>18.303999999999998</v>
      </c>
      <c r="D4" s="7">
        <v>20.513999999999999</v>
      </c>
    </row>
    <row r="5" spans="1:4">
      <c r="A5" s="3">
        <v>1997</v>
      </c>
      <c r="B5" s="7">
        <v>134.34899999999999</v>
      </c>
      <c r="C5" s="7">
        <v>24.669</v>
      </c>
      <c r="D5" s="7">
        <v>21.734000000000002</v>
      </c>
    </row>
    <row r="6" spans="1:4">
      <c r="A6" s="3">
        <v>1998</v>
      </c>
      <c r="B6" s="7">
        <v>187.68199999999999</v>
      </c>
      <c r="C6" s="7">
        <v>57.143999999999998</v>
      </c>
      <c r="D6" s="7">
        <v>15.608000000000001</v>
      </c>
    </row>
    <row r="7" spans="1:4">
      <c r="A7" s="3">
        <v>1999</v>
      </c>
      <c r="B7" s="7">
        <v>220.04599999999999</v>
      </c>
      <c r="C7" s="7">
        <v>74.33</v>
      </c>
      <c r="D7" s="7">
        <v>11.129</v>
      </c>
    </row>
    <row r="8" spans="1:4">
      <c r="A8" s="3">
        <v>2000</v>
      </c>
      <c r="B8" s="7">
        <v>286.11099999999999</v>
      </c>
      <c r="C8" s="7">
        <v>73.893000000000001</v>
      </c>
      <c r="D8" s="7">
        <v>8.7309999999999999</v>
      </c>
    </row>
    <row r="9" spans="1:4">
      <c r="A9" s="3">
        <v>2001</v>
      </c>
      <c r="B9" s="7">
        <v>439.58800000000002</v>
      </c>
      <c r="C9" s="7">
        <v>87.792000000000002</v>
      </c>
      <c r="D9" s="7">
        <v>27.701000000000001</v>
      </c>
    </row>
    <row r="10" spans="1:4">
      <c r="A10" s="3">
        <v>2002</v>
      </c>
      <c r="B10" s="7">
        <v>508.29</v>
      </c>
      <c r="C10" s="7">
        <v>110.779</v>
      </c>
      <c r="D10" s="7">
        <v>40.601999999999997</v>
      </c>
    </row>
    <row r="11" spans="1:4">
      <c r="A11" s="3">
        <v>2003</v>
      </c>
      <c r="B11" s="7">
        <v>533.44899999999996</v>
      </c>
      <c r="C11" s="7">
        <v>178.80699999999999</v>
      </c>
      <c r="D11" s="7">
        <v>19.925000000000001</v>
      </c>
    </row>
    <row r="12" spans="1:4">
      <c r="A12" s="3">
        <v>2004</v>
      </c>
      <c r="B12" s="7">
        <v>451.39800000000002</v>
      </c>
      <c r="C12" s="7">
        <v>223.13800000000001</v>
      </c>
      <c r="D12" s="7">
        <v>20.065999999999999</v>
      </c>
    </row>
    <row r="13" spans="1:4">
      <c r="A13" s="3">
        <v>2005</v>
      </c>
      <c r="B13" s="7">
        <v>402.00099999999998</v>
      </c>
      <c r="C13" s="7">
        <v>243.88200000000001</v>
      </c>
      <c r="D13" s="7">
        <v>19.911999999999999</v>
      </c>
    </row>
    <row r="14" spans="1:4">
      <c r="A14" s="3">
        <v>2006</v>
      </c>
      <c r="B14" s="7">
        <v>417.07499999999999</v>
      </c>
      <c r="C14" s="7">
        <v>270.73500000000001</v>
      </c>
      <c r="D14" s="7">
        <v>20.512</v>
      </c>
    </row>
    <row r="15" spans="1:4">
      <c r="A15" s="3">
        <v>2007</v>
      </c>
      <c r="B15" s="7">
        <v>445.93299999999999</v>
      </c>
      <c r="C15" s="7">
        <v>294.697</v>
      </c>
      <c r="D15" s="7">
        <v>23.509</v>
      </c>
    </row>
    <row r="16" spans="1:4">
      <c r="A16" s="3">
        <v>2008</v>
      </c>
      <c r="B16" s="7">
        <v>429.70100000000002</v>
      </c>
      <c r="C16" s="7">
        <v>336.13099999999997</v>
      </c>
      <c r="D16" s="7">
        <v>50.896999999999998</v>
      </c>
    </row>
    <row r="17" spans="1:6">
      <c r="A17" s="3">
        <v>2009</v>
      </c>
      <c r="B17" s="7">
        <v>494.14600000000002</v>
      </c>
      <c r="C17" s="7">
        <v>373.32900000000001</v>
      </c>
      <c r="D17" s="7">
        <v>57.055999999999997</v>
      </c>
    </row>
    <row r="18" spans="1:6">
      <c r="A18" s="3">
        <v>2010</v>
      </c>
      <c r="B18" s="7">
        <v>582.69500000000005</v>
      </c>
      <c r="C18" s="7">
        <v>383.39400000000001</v>
      </c>
      <c r="D18" s="7">
        <v>59.262</v>
      </c>
    </row>
    <row r="19" spans="1:6">
      <c r="A19" s="3">
        <v>2011</v>
      </c>
      <c r="B19" s="7">
        <v>676.30499999999995</v>
      </c>
      <c r="C19" s="7">
        <v>360.26100000000002</v>
      </c>
      <c r="D19" s="7">
        <v>87.165999999999997</v>
      </c>
    </row>
    <row r="20" spans="1:6">
      <c r="A20" s="3">
        <v>2012</v>
      </c>
      <c r="B20" s="7">
        <v>772.87</v>
      </c>
      <c r="C20" s="7">
        <v>390.411</v>
      </c>
      <c r="D20" s="7">
        <v>105.53100000000001</v>
      </c>
    </row>
    <row r="21" spans="1:6">
      <c r="A21" s="3">
        <v>2013</v>
      </c>
      <c r="B21" s="7">
        <v>718.62400000000002</v>
      </c>
      <c r="C21" s="7">
        <v>389.25599999999997</v>
      </c>
      <c r="D21" s="7">
        <v>134.01</v>
      </c>
    </row>
    <row r="22" spans="1:6">
      <c r="A22" s="3">
        <v>2014</v>
      </c>
      <c r="B22" s="7">
        <v>725.25400000000002</v>
      </c>
      <c r="C22" s="7">
        <v>431.75299999999999</v>
      </c>
      <c r="D22" s="7">
        <v>122.694</v>
      </c>
    </row>
    <row r="23" spans="1:6">
      <c r="A23" s="3">
        <v>2015</v>
      </c>
      <c r="B23" s="7">
        <v>617.33900000000006</v>
      </c>
      <c r="C23" s="7">
        <v>415.286</v>
      </c>
      <c r="D23" s="7">
        <v>125.96899999999999</v>
      </c>
    </row>
    <row r="24" spans="1:6">
      <c r="A24" s="3">
        <v>2016</v>
      </c>
      <c r="B24" s="7">
        <v>438.41699999999997</v>
      </c>
      <c r="C24" s="7">
        <v>436.04399999999998</v>
      </c>
      <c r="D24" s="7">
        <v>94.337000000000003</v>
      </c>
    </row>
    <row r="25" spans="1:6">
      <c r="A25" s="3">
        <v>2017</v>
      </c>
      <c r="B25" s="7">
        <v>478.56599999999997</v>
      </c>
      <c r="C25" s="7">
        <v>406.17399999999998</v>
      </c>
      <c r="D25" s="7">
        <v>69.745000000000005</v>
      </c>
      <c r="F25" s="197" t="s">
        <v>132</v>
      </c>
    </row>
    <row r="26" spans="1:6">
      <c r="A26" s="171">
        <v>2018</v>
      </c>
      <c r="B26" s="7">
        <v>522.14800000000002</v>
      </c>
      <c r="C26" s="7">
        <v>493.25799999999998</v>
      </c>
      <c r="D26" s="7">
        <v>32.880000000000003</v>
      </c>
    </row>
    <row r="27" spans="1:6">
      <c r="A27" s="3">
        <v>2019</v>
      </c>
      <c r="B27" s="7">
        <v>541.51900000000001</v>
      </c>
      <c r="C27" s="7">
        <v>503.67599999999999</v>
      </c>
      <c r="D27" s="7">
        <v>26.786000000000001</v>
      </c>
    </row>
    <row r="28" spans="1:6">
      <c r="A28" s="171">
        <v>2020</v>
      </c>
      <c r="B28" s="7">
        <v>824.55700000000002</v>
      </c>
      <c r="C28" s="7">
        <v>579.63400000000001</v>
      </c>
      <c r="D28" s="7">
        <v>57.603999999999999</v>
      </c>
      <c r="F28" s="207"/>
    </row>
    <row r="29" spans="1:6">
      <c r="F29" s="207"/>
    </row>
    <row r="30" spans="1:6">
      <c r="F30" s="207"/>
    </row>
    <row r="31" spans="1:6">
      <c r="B31" s="8"/>
    </row>
    <row r="32" spans="1:6">
      <c r="B32" s="8"/>
    </row>
    <row r="33" spans="2:2">
      <c r="B33" s="9"/>
    </row>
    <row r="34" spans="2:2">
      <c r="B34" s="8"/>
    </row>
  </sheetData>
  <hyperlinks>
    <hyperlink ref="F25" location="CONTENTS!A1" display="Back to Contents" xr:uid="{BDE7D1E4-5F08-40B2-9175-CF9E1A854A1E}"/>
  </hyperlinks>
  <pageMargins left="0.7" right="0.7" top="0.78740157499999996" bottom="0.78740157499999996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64ECC-172D-4DB0-B293-4E3A58C30646}">
  <sheetPr>
    <tabColor theme="0" tint="-0.34998626667073579"/>
  </sheetPr>
  <dimension ref="A1:E23"/>
  <sheetViews>
    <sheetView zoomScaleNormal="100" workbookViewId="0">
      <selection activeCell="C24" sqref="C24"/>
    </sheetView>
  </sheetViews>
  <sheetFormatPr defaultColWidth="8.85546875" defaultRowHeight="11.45"/>
  <cols>
    <col min="1" max="1" width="7.7109375" style="4" customWidth="1"/>
    <col min="2" max="2" width="15.42578125" style="4" customWidth="1"/>
    <col min="3" max="3" width="15.85546875" style="4" customWidth="1"/>
    <col min="4" max="4" width="5.85546875" style="4" customWidth="1"/>
    <col min="5" max="13" width="5" style="4" bestFit="1" customWidth="1"/>
    <col min="14" max="16384" width="8.85546875" style="4"/>
  </cols>
  <sheetData>
    <row r="1" spans="1:4">
      <c r="A1" s="4" t="s">
        <v>155</v>
      </c>
    </row>
    <row r="2" spans="1:4" ht="45.6">
      <c r="A2" s="3"/>
      <c r="B2" s="10" t="s">
        <v>156</v>
      </c>
      <c r="C2" s="10" t="s">
        <v>157</v>
      </c>
    </row>
    <row r="3" spans="1:4">
      <c r="A3" s="3">
        <v>2016</v>
      </c>
      <c r="B3" s="2">
        <v>-0.3</v>
      </c>
      <c r="C3" s="2">
        <v>1.4</v>
      </c>
    </row>
    <row r="4" spans="1:4">
      <c r="A4" s="3">
        <v>2017</v>
      </c>
      <c r="B4" s="2">
        <v>2.4</v>
      </c>
      <c r="C4" s="2">
        <v>-0.5</v>
      </c>
    </row>
    <row r="5" spans="1:4">
      <c r="A5" s="3">
        <v>2018</v>
      </c>
      <c r="B5" s="2">
        <v>3.3</v>
      </c>
      <c r="C5" s="2">
        <v>-0.89999999999999991</v>
      </c>
    </row>
    <row r="6" spans="1:4">
      <c r="A6" s="3">
        <v>2019</v>
      </c>
      <c r="B6" s="2">
        <v>3.6</v>
      </c>
      <c r="C6" s="2">
        <v>-0.8</v>
      </c>
    </row>
    <row r="7" spans="1:4">
      <c r="A7" s="3">
        <v>2020</v>
      </c>
      <c r="B7" s="2">
        <v>-3.1</v>
      </c>
      <c r="C7" s="2">
        <v>-1.6</v>
      </c>
    </row>
    <row r="8" spans="1:4">
      <c r="A8" s="3" t="s">
        <v>158</v>
      </c>
      <c r="B8" s="2">
        <v>-1.4</v>
      </c>
      <c r="C8" s="2">
        <v>-3.8</v>
      </c>
    </row>
    <row r="9" spans="1:4">
      <c r="A9" s="3" t="s">
        <v>159</v>
      </c>
      <c r="B9" s="2">
        <v>0.4</v>
      </c>
      <c r="C9" s="2">
        <v>0.5</v>
      </c>
    </row>
    <row r="10" spans="1:4">
      <c r="A10" s="3" t="s">
        <v>160</v>
      </c>
      <c r="B10" s="2">
        <v>0.5</v>
      </c>
      <c r="C10" s="2">
        <v>0.5</v>
      </c>
    </row>
    <row r="11" spans="1:4">
      <c r="A11" s="3" t="s">
        <v>161</v>
      </c>
      <c r="B11" s="2">
        <v>0.3</v>
      </c>
      <c r="C11" s="2">
        <v>0.20000000000000018</v>
      </c>
    </row>
    <row r="12" spans="1:4">
      <c r="A12" s="3" t="s">
        <v>162</v>
      </c>
      <c r="B12" s="2">
        <v>-3.1</v>
      </c>
      <c r="C12" s="2">
        <v>-4</v>
      </c>
      <c r="D12" s="32"/>
    </row>
    <row r="13" spans="1:4">
      <c r="A13" s="3" t="s">
        <v>163</v>
      </c>
      <c r="B13" s="2">
        <v>-1.4</v>
      </c>
      <c r="C13" s="2">
        <v>-3.3</v>
      </c>
      <c r="D13" s="32"/>
    </row>
    <row r="14" spans="1:4">
      <c r="A14" s="3" t="s">
        <v>164</v>
      </c>
      <c r="B14" s="2">
        <v>0.4</v>
      </c>
      <c r="C14" s="2">
        <v>2.2999999999999998</v>
      </c>
      <c r="D14" s="32"/>
    </row>
    <row r="15" spans="1:4">
      <c r="C15" s="88"/>
    </row>
    <row r="16" spans="1:4">
      <c r="C16" s="88"/>
    </row>
    <row r="17" spans="3:5">
      <c r="C17" s="88"/>
    </row>
    <row r="18" spans="3:5">
      <c r="C18" s="88"/>
    </row>
    <row r="19" spans="3:5">
      <c r="C19" s="88"/>
    </row>
    <row r="20" spans="3:5">
      <c r="C20" s="88"/>
    </row>
    <row r="21" spans="3:5">
      <c r="C21" s="88"/>
    </row>
    <row r="22" spans="3:5">
      <c r="C22" s="88"/>
    </row>
    <row r="23" spans="3:5">
      <c r="E23" s="197" t="s">
        <v>132</v>
      </c>
    </row>
  </sheetData>
  <hyperlinks>
    <hyperlink ref="E23" location="CONTENTS!A1" display="Back to Contents" xr:uid="{ABC55E83-2C6A-4532-A66A-BC31B6ADE159}"/>
  </hyperlinks>
  <pageMargins left="0.7" right="0.7" top="0.78740157499999996" bottom="0.78740157499999996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5C8B87-2E4B-4D6E-A5CD-2081D29AB62B}">
  <sheetPr>
    <tabColor theme="0" tint="-0.34998626667073579"/>
  </sheetPr>
  <dimension ref="A1:I29"/>
  <sheetViews>
    <sheetView zoomScaleNormal="100" workbookViewId="0">
      <selection activeCell="A16" sqref="A16"/>
    </sheetView>
  </sheetViews>
  <sheetFormatPr defaultColWidth="8.85546875" defaultRowHeight="11.45"/>
  <cols>
    <col min="1" max="1" width="38.85546875" style="4" customWidth="1"/>
    <col min="2" max="16384" width="8.85546875" style="4"/>
  </cols>
  <sheetData>
    <row r="1" spans="1:9">
      <c r="A1" s="4" t="s">
        <v>165</v>
      </c>
    </row>
    <row r="2" spans="1:9" ht="12.6" thickBot="1">
      <c r="A2" s="52"/>
      <c r="B2" s="13">
        <v>2017</v>
      </c>
      <c r="C2" s="13">
        <v>2018</v>
      </c>
      <c r="D2" s="13">
        <v>2019</v>
      </c>
      <c r="E2" s="13">
        <v>2020</v>
      </c>
      <c r="F2" s="94">
        <v>2021</v>
      </c>
      <c r="G2" s="94">
        <v>2022</v>
      </c>
      <c r="H2" s="94">
        <v>2023</v>
      </c>
      <c r="I2" s="94">
        <v>2024</v>
      </c>
    </row>
    <row r="3" spans="1:9" ht="13.15" customHeight="1" thickTop="1">
      <c r="A3" s="213" t="s">
        <v>166</v>
      </c>
      <c r="B3" s="53">
        <v>-0.63156926159379623</v>
      </c>
      <c r="C3" s="53">
        <v>0.25205783456514297</v>
      </c>
      <c r="D3" s="53">
        <v>1.3295047272926297E-2</v>
      </c>
      <c r="E3" s="53">
        <v>2.1325573600999661</v>
      </c>
      <c r="F3" s="95">
        <v>-2.3210107200000039</v>
      </c>
      <c r="G3" s="95">
        <v>-1.3653437600000018</v>
      </c>
      <c r="H3" s="95">
        <v>-0.27743707999999856</v>
      </c>
      <c r="I3" s="95">
        <v>-0.42391385000000525</v>
      </c>
    </row>
    <row r="4" spans="1:9" ht="13.15" customHeight="1">
      <c r="A4" s="213" t="s">
        <v>167</v>
      </c>
      <c r="B4" s="53">
        <v>-0.31973643052791267</v>
      </c>
      <c r="C4" s="53">
        <v>0.44214512581519561</v>
      </c>
      <c r="D4" s="53">
        <v>-6.7480432734647877E-2</v>
      </c>
      <c r="E4" s="53">
        <v>5.3377780594797031E-2</v>
      </c>
      <c r="F4" s="95">
        <v>0.15890325000000161</v>
      </c>
      <c r="G4" s="95">
        <v>0.69829345000000131</v>
      </c>
      <c r="H4" s="95">
        <v>0.17098228999999776</v>
      </c>
      <c r="I4" s="95">
        <v>-0.7680678399999934</v>
      </c>
    </row>
    <row r="5" spans="1:9" ht="13.15" customHeight="1">
      <c r="A5" s="216" t="s">
        <v>168</v>
      </c>
      <c r="B5" s="96">
        <v>0</v>
      </c>
      <c r="C5" s="96">
        <v>-0.11899999999999999</v>
      </c>
      <c r="D5" s="96">
        <v>0</v>
      </c>
      <c r="E5" s="96">
        <v>-0.68466479999999996</v>
      </c>
      <c r="F5" s="97">
        <v>0.60880422000000001</v>
      </c>
      <c r="G5" s="97">
        <v>7.5860579999999997E-2</v>
      </c>
      <c r="H5" s="97">
        <v>0</v>
      </c>
      <c r="I5" s="97">
        <v>0</v>
      </c>
    </row>
    <row r="6" spans="1:9" ht="13.15" customHeight="1" thickBot="1">
      <c r="A6" s="214" t="s">
        <v>169</v>
      </c>
      <c r="B6" s="54">
        <v>-0.9513056921217089</v>
      </c>
      <c r="C6" s="54">
        <v>0.81320296038033857</v>
      </c>
      <c r="D6" s="54">
        <v>-5.418538546172158E-2</v>
      </c>
      <c r="E6" s="54">
        <v>2.8705999406947633</v>
      </c>
      <c r="F6" s="98">
        <v>-2.7709116900000024</v>
      </c>
      <c r="G6" s="98">
        <v>-0.74291089000000043</v>
      </c>
      <c r="H6" s="98">
        <v>-0.1064547900000008</v>
      </c>
      <c r="I6" s="98">
        <v>-1.1919816899999987</v>
      </c>
    </row>
    <row r="7" spans="1:9" ht="20.45">
      <c r="A7" s="213" t="s">
        <v>170</v>
      </c>
      <c r="B7" s="53">
        <v>-1.1611588116773319E-2</v>
      </c>
      <c r="C7" s="53">
        <v>-0.81714900550406888</v>
      </c>
      <c r="D7" s="53">
        <v>-0.26566849162077055</v>
      </c>
      <c r="E7" s="53">
        <v>-1.4003280198687307</v>
      </c>
      <c r="F7" s="95">
        <v>-0.21086863000000022</v>
      </c>
      <c r="G7" s="95">
        <v>0.62954347999999882</v>
      </c>
      <c r="H7" s="95">
        <v>0.33982630000000213</v>
      </c>
      <c r="I7" s="95">
        <v>0.2885107600000012</v>
      </c>
    </row>
    <row r="8" spans="1:9" ht="13.15" customHeight="1">
      <c r="A8" s="213" t="s">
        <v>171</v>
      </c>
      <c r="B8" s="53">
        <v>0.51244407325191332</v>
      </c>
      <c r="C8" s="53">
        <v>7.5673249853423386E-2</v>
      </c>
      <c r="D8" s="53">
        <v>-0.26368608040111496</v>
      </c>
      <c r="E8" s="53">
        <v>-2.6147145970015497</v>
      </c>
      <c r="F8" s="95">
        <v>-0.35646027000000302</v>
      </c>
      <c r="G8" s="95">
        <v>0.59081090000000103</v>
      </c>
      <c r="H8" s="95">
        <v>0.29370407000000043</v>
      </c>
      <c r="I8" s="95">
        <v>0.29374428999999935</v>
      </c>
    </row>
    <row r="9" spans="1:9" ht="13.15" customHeight="1">
      <c r="A9" s="213" t="s">
        <v>172</v>
      </c>
      <c r="B9" s="53">
        <v>0.1727825632990051</v>
      </c>
      <c r="C9" s="53">
        <v>6.381182821629805E-4</v>
      </c>
      <c r="D9" s="53">
        <v>3.5329708527101933E-2</v>
      </c>
      <c r="E9" s="53">
        <v>-6.3599085263119859E-2</v>
      </c>
      <c r="F9" s="95">
        <v>-5.4407899999999731E-3</v>
      </c>
      <c r="G9" s="95">
        <v>1.4059550000000032E-2</v>
      </c>
      <c r="H9" s="95">
        <v>-1.8460880000000013E-2</v>
      </c>
      <c r="I9" s="95">
        <v>-5.4250499999999979E-2</v>
      </c>
    </row>
    <row r="10" spans="1:9" ht="13.15" customHeight="1">
      <c r="A10" s="213" t="s">
        <v>173</v>
      </c>
      <c r="B10" s="53">
        <v>-0.10979356100993476</v>
      </c>
      <c r="C10" s="53">
        <v>-0.8031317007833958</v>
      </c>
      <c r="D10" s="53">
        <v>-0.24242470144196915</v>
      </c>
      <c r="E10" s="53">
        <v>-0.51769325923003162</v>
      </c>
      <c r="F10" s="95">
        <v>-0.40111409000000009</v>
      </c>
      <c r="G10" s="95">
        <v>-0.21871390999999996</v>
      </c>
      <c r="H10" s="95">
        <v>-0.16828496000000026</v>
      </c>
      <c r="I10" s="95">
        <v>0.7624302200000006</v>
      </c>
    </row>
    <row r="11" spans="1:9" ht="13.15" customHeight="1">
      <c r="A11" s="213" t="s">
        <v>174</v>
      </c>
      <c r="B11" s="53">
        <v>0.20711397212073646</v>
      </c>
      <c r="C11" s="53">
        <v>-7.8791928955723733E-2</v>
      </c>
      <c r="D11" s="53">
        <v>3.3355532655872544E-2</v>
      </c>
      <c r="E11" s="53">
        <v>-1.593275074816785</v>
      </c>
      <c r="F11" s="95">
        <v>-0.17485225000000781</v>
      </c>
      <c r="G11" s="95">
        <v>1.9556023600000074</v>
      </c>
      <c r="H11" s="95">
        <v>0.16327817999999183</v>
      </c>
      <c r="I11" s="95">
        <v>0.10534026000000551</v>
      </c>
    </row>
    <row r="12" spans="1:9" ht="13.15" customHeight="1">
      <c r="A12" s="216" t="s">
        <v>175</v>
      </c>
      <c r="B12" s="217">
        <v>0.11300000000000002</v>
      </c>
      <c r="C12" s="96">
        <v>4.9350099999999897E-3</v>
      </c>
      <c r="D12" s="96">
        <v>8.1064990000000003E-2</v>
      </c>
      <c r="E12" s="96">
        <v>-1.62101114</v>
      </c>
      <c r="F12" s="97">
        <v>-0.12211321999999999</v>
      </c>
      <c r="G12" s="97">
        <v>1.7431243599999999</v>
      </c>
      <c r="H12" s="97">
        <v>0</v>
      </c>
      <c r="I12" s="97">
        <v>0</v>
      </c>
    </row>
    <row r="13" spans="1:9" ht="13.15" customHeight="1" thickBot="1">
      <c r="A13" s="214" t="s">
        <v>176</v>
      </c>
      <c r="B13" s="54">
        <v>0.65793545954494681</v>
      </c>
      <c r="C13" s="54">
        <v>-1.627696277107602</v>
      </c>
      <c r="D13" s="54">
        <v>-0.78415902228088019</v>
      </c>
      <c r="E13" s="54">
        <v>-4.5685988961802169</v>
      </c>
      <c r="F13" s="98">
        <v>-1.0266228100000112</v>
      </c>
      <c r="G13" s="98">
        <v>1.2281780200000072</v>
      </c>
      <c r="H13" s="98">
        <v>0.61006270999999412</v>
      </c>
      <c r="I13" s="98">
        <v>1.3957750300000067</v>
      </c>
    </row>
    <row r="14" spans="1:9" ht="13.15" customHeight="1">
      <c r="A14" s="215" t="s">
        <v>177</v>
      </c>
      <c r="B14" s="55">
        <v>-0.29337023257676209</v>
      </c>
      <c r="C14" s="55">
        <v>-0.81449331672726344</v>
      </c>
      <c r="D14" s="55">
        <v>-0.83834440774260177</v>
      </c>
      <c r="E14" s="55">
        <v>-1.6979989554854535</v>
      </c>
      <c r="F14" s="99">
        <v>-3.7975345000000136</v>
      </c>
      <c r="G14" s="99">
        <v>0.48526713000000676</v>
      </c>
      <c r="H14" s="99">
        <v>0.50360791999999333</v>
      </c>
      <c r="I14" s="99">
        <v>0.20379334000000804</v>
      </c>
    </row>
    <row r="15" spans="1:9" ht="8.4499999999999993" customHeight="1">
      <c r="A15" s="218"/>
      <c r="B15" s="55"/>
      <c r="C15" s="55"/>
      <c r="D15" s="55"/>
      <c r="E15" s="55"/>
      <c r="F15" s="219"/>
      <c r="G15" s="219"/>
      <c r="H15" s="219"/>
      <c r="I15" s="219"/>
    </row>
    <row r="16" spans="1:9">
      <c r="A16" s="197" t="s">
        <v>132</v>
      </c>
    </row>
    <row r="18" spans="2:9">
      <c r="B18" s="9"/>
      <c r="C18" s="9"/>
      <c r="D18" s="9"/>
      <c r="E18" s="9"/>
      <c r="F18" s="9"/>
      <c r="G18" s="9"/>
      <c r="H18" s="9"/>
      <c r="I18" s="9"/>
    </row>
    <row r="19" spans="2:9">
      <c r="B19" s="9"/>
      <c r="C19" s="9"/>
      <c r="D19" s="9"/>
      <c r="E19" s="9"/>
      <c r="F19" s="9"/>
      <c r="G19" s="9"/>
      <c r="H19" s="9"/>
      <c r="I19" s="9"/>
    </row>
    <row r="20" spans="2:9">
      <c r="B20" s="9"/>
      <c r="C20" s="9"/>
      <c r="D20" s="9"/>
      <c r="E20" s="9"/>
      <c r="F20" s="9"/>
      <c r="G20" s="9"/>
      <c r="H20" s="9"/>
      <c r="I20" s="9"/>
    </row>
    <row r="21" spans="2:9">
      <c r="B21" s="9"/>
      <c r="C21" s="9"/>
      <c r="D21" s="9"/>
      <c r="E21" s="9"/>
      <c r="F21" s="9"/>
      <c r="G21" s="9"/>
      <c r="H21" s="9"/>
      <c r="I21" s="9"/>
    </row>
    <row r="22" spans="2:9">
      <c r="B22" s="9"/>
      <c r="C22" s="9"/>
      <c r="D22" s="9"/>
      <c r="E22" s="9"/>
      <c r="F22" s="9"/>
      <c r="G22" s="9"/>
      <c r="H22" s="9"/>
      <c r="I22" s="9"/>
    </row>
    <row r="23" spans="2:9">
      <c r="B23" s="9"/>
      <c r="C23" s="9"/>
      <c r="D23" s="9"/>
      <c r="E23" s="9"/>
      <c r="F23" s="9"/>
      <c r="G23" s="9"/>
      <c r="H23" s="9"/>
      <c r="I23" s="9"/>
    </row>
    <row r="24" spans="2:9">
      <c r="B24" s="9"/>
      <c r="C24" s="9"/>
      <c r="D24" s="9"/>
      <c r="E24" s="9"/>
      <c r="F24" s="9"/>
      <c r="G24" s="9"/>
      <c r="H24" s="9"/>
      <c r="I24" s="9"/>
    </row>
    <row r="25" spans="2:9">
      <c r="B25" s="9"/>
      <c r="C25" s="9"/>
      <c r="D25" s="9"/>
      <c r="E25" s="9"/>
      <c r="F25" s="9"/>
      <c r="G25" s="9"/>
      <c r="H25" s="9"/>
      <c r="I25" s="9"/>
    </row>
    <row r="26" spans="2:9">
      <c r="B26" s="9"/>
      <c r="C26" s="9"/>
      <c r="D26" s="9"/>
      <c r="E26" s="9"/>
      <c r="F26" s="9"/>
      <c r="G26" s="9"/>
      <c r="H26" s="9"/>
      <c r="I26" s="9"/>
    </row>
    <row r="27" spans="2:9">
      <c r="B27" s="9"/>
      <c r="C27" s="9"/>
      <c r="D27" s="9"/>
      <c r="E27" s="9"/>
      <c r="F27" s="9"/>
      <c r="G27" s="9"/>
      <c r="H27" s="9"/>
      <c r="I27" s="9"/>
    </row>
    <row r="28" spans="2:9">
      <c r="B28" s="9"/>
      <c r="C28" s="9"/>
      <c r="D28" s="9"/>
      <c r="E28" s="9"/>
      <c r="F28" s="9"/>
      <c r="G28" s="9"/>
      <c r="H28" s="9"/>
      <c r="I28" s="9"/>
    </row>
    <row r="29" spans="2:9">
      <c r="B29" s="9"/>
      <c r="C29" s="9"/>
      <c r="D29" s="9"/>
      <c r="E29" s="9"/>
      <c r="F29" s="9"/>
      <c r="G29" s="9"/>
      <c r="H29" s="9"/>
      <c r="I29" s="9"/>
    </row>
  </sheetData>
  <hyperlinks>
    <hyperlink ref="A16" location="CONTENTS!A1" display="Back to Contents" xr:uid="{C85FADA3-A7D8-4E14-B922-884311B695E5}"/>
  </hyperlinks>
  <pageMargins left="0.7" right="0.7" top="0.78740157499999996" bottom="0.78740157499999996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42B7A7-788B-4763-BDD7-27E37EDD037B}">
  <sheetPr>
    <tabColor theme="0" tint="-0.34998626667073579"/>
  </sheetPr>
  <dimension ref="A1:I31"/>
  <sheetViews>
    <sheetView zoomScaleNormal="100" workbookViewId="0">
      <selection activeCell="N15" sqref="N15"/>
    </sheetView>
  </sheetViews>
  <sheetFormatPr defaultColWidth="8.85546875" defaultRowHeight="11.45"/>
  <cols>
    <col min="1" max="1" width="13.28515625" style="4" customWidth="1"/>
    <col min="2" max="16384" width="8.85546875" style="4"/>
  </cols>
  <sheetData>
    <row r="1" spans="1:9">
      <c r="A1" s="17" t="s">
        <v>178</v>
      </c>
    </row>
    <row r="2" spans="1:9" ht="12.6" thickBot="1">
      <c r="A2" s="89"/>
      <c r="B2" s="90">
        <v>2019</v>
      </c>
      <c r="C2" s="90">
        <v>2020</v>
      </c>
      <c r="D2" s="90">
        <v>2021</v>
      </c>
      <c r="E2" s="90">
        <v>2022</v>
      </c>
      <c r="F2" s="90">
        <v>2023</v>
      </c>
      <c r="G2" s="90">
        <v>2024</v>
      </c>
      <c r="H2" s="90">
        <v>2025</v>
      </c>
      <c r="I2" s="90">
        <v>2026</v>
      </c>
    </row>
    <row r="3" spans="1:9" ht="12" thickTop="1">
      <c r="A3" s="229" t="s">
        <v>179</v>
      </c>
      <c r="B3" s="91">
        <v>0.67300000000000004</v>
      </c>
      <c r="C3" s="91">
        <v>-9.6419999999999995</v>
      </c>
      <c r="D3" s="91">
        <v>-6.4669999999999996</v>
      </c>
      <c r="E3" s="91">
        <v>-3.6339999999999999</v>
      </c>
      <c r="F3" s="91">
        <v>-2.1819999999999999</v>
      </c>
      <c r="G3" s="91">
        <v>-1.427</v>
      </c>
      <c r="H3" s="91">
        <v>-1.0389999999999999</v>
      </c>
      <c r="I3" s="91">
        <v>-0.91600000000000004</v>
      </c>
    </row>
    <row r="4" spans="1:9">
      <c r="A4" s="229" t="s">
        <v>180</v>
      </c>
      <c r="B4" s="91">
        <v>-1.948</v>
      </c>
      <c r="C4" s="91">
        <v>-10.194000000000001</v>
      </c>
      <c r="D4" s="91">
        <v>-7.3330000000000002</v>
      </c>
      <c r="E4" s="91">
        <v>-5.008</v>
      </c>
      <c r="F4" s="91">
        <v>-4.8579999999999997</v>
      </c>
      <c r="G4" s="91">
        <v>-4.9539999999999997</v>
      </c>
      <c r="H4" s="91">
        <v>-4.8860000000000001</v>
      </c>
      <c r="I4" s="91">
        <v>-4.9470000000000001</v>
      </c>
    </row>
    <row r="5" spans="1:9">
      <c r="A5" s="229" t="s">
        <v>181</v>
      </c>
      <c r="B5" s="91">
        <v>-0.96199999999999997</v>
      </c>
      <c r="C5" s="91">
        <v>-3.0059999999999998</v>
      </c>
      <c r="D5" s="91">
        <v>-3.9140000000000001</v>
      </c>
      <c r="E5" s="91">
        <v>-1.9970000000000001</v>
      </c>
      <c r="F5" s="91">
        <v>-1.784</v>
      </c>
      <c r="G5" s="91">
        <v>-0.76200000000000001</v>
      </c>
      <c r="H5" s="91">
        <v>-0.33900000000000002</v>
      </c>
      <c r="I5" s="91">
        <v>4.7E-2</v>
      </c>
    </row>
    <row r="6" spans="1:9">
      <c r="A6" s="229" t="s">
        <v>182</v>
      </c>
      <c r="B6" s="91">
        <v>0.38600000000000001</v>
      </c>
      <c r="C6" s="91">
        <v>-7.9630000000000001</v>
      </c>
      <c r="D6" s="91">
        <v>-3.891</v>
      </c>
      <c r="E6" s="91">
        <v>-2.6419999999999999</v>
      </c>
      <c r="F6" s="91">
        <v>-2.4590000000000001</v>
      </c>
      <c r="G6" s="91">
        <v>-2.3919999999999999</v>
      </c>
      <c r="H6" s="91">
        <v>-2.2519999999999998</v>
      </c>
      <c r="I6" s="91">
        <v>-2.2999999999999998</v>
      </c>
    </row>
    <row r="7" spans="1:9">
      <c r="A7" s="229" t="s">
        <v>183</v>
      </c>
      <c r="B7" s="91">
        <v>1.4670000000000001</v>
      </c>
      <c r="C7" s="91">
        <v>-5.0410000000000004</v>
      </c>
      <c r="D7" s="91">
        <v>-3.222</v>
      </c>
      <c r="E7" s="91">
        <v>-0.81599999999999995</v>
      </c>
      <c r="F7" s="91">
        <v>-0.438</v>
      </c>
      <c r="G7" s="91">
        <v>1.6E-2</v>
      </c>
      <c r="H7" s="91">
        <v>0.60399999999999998</v>
      </c>
      <c r="I7" s="91">
        <v>0.79600000000000004</v>
      </c>
    </row>
    <row r="8" spans="1:9">
      <c r="A8" s="230" t="s">
        <v>184</v>
      </c>
      <c r="B8" s="92">
        <v>0.26700000000000002</v>
      </c>
      <c r="C8" s="92">
        <v>-5.9260000000000002</v>
      </c>
      <c r="D8" s="92">
        <v>-7.7560000000000002</v>
      </c>
      <c r="E8" s="92">
        <v>-6.2720000000000002</v>
      </c>
      <c r="F8" s="92">
        <v>-5.61</v>
      </c>
      <c r="G8" s="92">
        <v>-5.0789999999999997</v>
      </c>
      <c r="H8" s="92">
        <v>-4.548</v>
      </c>
      <c r="I8" s="92">
        <v>-4.0250000000000004</v>
      </c>
    </row>
    <row r="9" spans="1:9">
      <c r="A9" s="229" t="s">
        <v>185</v>
      </c>
      <c r="B9" s="91">
        <v>3.7810000000000001</v>
      </c>
      <c r="C9" s="91">
        <v>-3.4609999999999999</v>
      </c>
      <c r="D9" s="91">
        <v>-1.7509999999999999</v>
      </c>
      <c r="E9" s="91">
        <v>-1.788</v>
      </c>
      <c r="F9" s="91">
        <v>-1.1890000000000001</v>
      </c>
      <c r="G9" s="91">
        <v>-0.82799999999999996</v>
      </c>
      <c r="H9" s="91">
        <v>3.1E-2</v>
      </c>
      <c r="I9" s="91">
        <v>-8.9999999999999993E-3</v>
      </c>
    </row>
    <row r="10" spans="1:9">
      <c r="A10" s="229" t="s">
        <v>186</v>
      </c>
      <c r="B10" s="91">
        <v>4.1000000000000002E-2</v>
      </c>
      <c r="C10" s="91">
        <v>-5.3849999999999998</v>
      </c>
      <c r="D10" s="91">
        <v>-7.0990000000000002</v>
      </c>
      <c r="E10" s="91">
        <v>-6.2919999999999998</v>
      </c>
      <c r="F10" s="91">
        <v>-5.2030000000000003</v>
      </c>
      <c r="G10" s="91">
        <v>-4.4059999999999997</v>
      </c>
      <c r="H10" s="91">
        <v>-3.63</v>
      </c>
      <c r="I10" s="91">
        <v>-3.0009999999999999</v>
      </c>
    </row>
    <row r="11" spans="1:9">
      <c r="A11" s="229" t="s">
        <v>187</v>
      </c>
      <c r="B11" s="91">
        <v>-0.96099999999999997</v>
      </c>
      <c r="C11" s="91">
        <v>-4.7960000000000003</v>
      </c>
      <c r="D11" s="91">
        <v>-4.2889999999999997</v>
      </c>
      <c r="E11" s="91">
        <v>-2.9630000000000001</v>
      </c>
      <c r="F11" s="91">
        <v>-2.2029999999999998</v>
      </c>
      <c r="G11" s="91">
        <v>-2.0019999999999998</v>
      </c>
      <c r="H11" s="91">
        <v>-1.7609999999999999</v>
      </c>
      <c r="I11" s="91">
        <v>-1.627</v>
      </c>
    </row>
    <row r="12" spans="1:9">
      <c r="A12" s="229" t="s">
        <v>188</v>
      </c>
      <c r="B12" s="91">
        <v>-2.9969999999999999</v>
      </c>
      <c r="C12" s="91">
        <v>-9.8979999999999997</v>
      </c>
      <c r="D12" s="91">
        <v>-7.16</v>
      </c>
      <c r="E12" s="91">
        <v>-4.4349999999999996</v>
      </c>
      <c r="F12" s="91">
        <v>-3.8220000000000001</v>
      </c>
      <c r="G12" s="91">
        <v>-3.5720000000000001</v>
      </c>
      <c r="H12" s="91">
        <v>-3.456</v>
      </c>
      <c r="I12" s="91">
        <v>-3.464</v>
      </c>
    </row>
    <row r="13" spans="1:9">
      <c r="A13" s="229" t="s">
        <v>189</v>
      </c>
      <c r="B13" s="91">
        <v>1.5209999999999999</v>
      </c>
      <c r="C13" s="91">
        <v>-4.1900000000000004</v>
      </c>
      <c r="D13" s="91">
        <v>-5.4610000000000003</v>
      </c>
      <c r="E13" s="91">
        <v>-0.42099999999999999</v>
      </c>
      <c r="F13" s="91">
        <v>0.36799999999999999</v>
      </c>
      <c r="G13" s="91">
        <v>0.47899999999999998</v>
      </c>
      <c r="H13" s="91">
        <v>0.61899999999999999</v>
      </c>
      <c r="I13" s="91">
        <v>0.63400000000000001</v>
      </c>
    </row>
    <row r="14" spans="1:9">
      <c r="A14" s="229" t="s">
        <v>190</v>
      </c>
      <c r="B14" s="91">
        <v>0.60699999999999998</v>
      </c>
      <c r="C14" s="91">
        <v>-9.8559999999999999</v>
      </c>
      <c r="D14" s="91">
        <v>-8.8729999999999993</v>
      </c>
      <c r="E14" s="91">
        <v>-2.617</v>
      </c>
      <c r="F14" s="91">
        <v>-1.9870000000000001</v>
      </c>
      <c r="G14" s="91">
        <v>-1.788</v>
      </c>
      <c r="H14" s="91">
        <v>-1.6930000000000001</v>
      </c>
      <c r="I14" s="91">
        <v>-1.5309999999999999</v>
      </c>
    </row>
    <row r="15" spans="1:9">
      <c r="A15" s="229" t="s">
        <v>191</v>
      </c>
      <c r="B15" s="91">
        <v>-2.016</v>
      </c>
      <c r="C15" s="91">
        <v>-8.5109999999999992</v>
      </c>
      <c r="D15" s="91">
        <v>-6.46</v>
      </c>
      <c r="E15" s="91">
        <v>-4.8170000000000002</v>
      </c>
      <c r="F15" s="91">
        <v>-3.609</v>
      </c>
      <c r="G15" s="91">
        <v>-2.3239999999999998</v>
      </c>
      <c r="H15" s="91">
        <v>-1.385</v>
      </c>
      <c r="I15" s="91">
        <v>-0.61199999999999999</v>
      </c>
    </row>
    <row r="16" spans="1:9">
      <c r="A16" s="229" t="s">
        <v>192</v>
      </c>
      <c r="B16" s="91">
        <v>0.52</v>
      </c>
      <c r="C16" s="91">
        <v>-5.2759999999999998</v>
      </c>
      <c r="D16" s="91">
        <v>-5.4539999999999997</v>
      </c>
      <c r="E16" s="91">
        <v>-2.8370000000000002</v>
      </c>
      <c r="F16" s="91">
        <v>-1.411</v>
      </c>
      <c r="G16" s="91">
        <v>-0.98399999999999999</v>
      </c>
      <c r="H16" s="91">
        <v>-0.44900000000000001</v>
      </c>
      <c r="I16" s="91">
        <v>-0.29799999999999999</v>
      </c>
    </row>
    <row r="17" spans="1:9">
      <c r="A17" s="229" t="s">
        <v>193</v>
      </c>
      <c r="B17" s="91">
        <v>-1.5580000000000001</v>
      </c>
      <c r="C17" s="91">
        <v>-9.4659999999999993</v>
      </c>
      <c r="D17" s="91">
        <v>-8.7680000000000007</v>
      </c>
      <c r="E17" s="91">
        <v>-5.54</v>
      </c>
      <c r="F17" s="91">
        <v>-3.7589999999999999</v>
      </c>
      <c r="G17" s="91">
        <v>-2.2000000000000002</v>
      </c>
      <c r="H17" s="91">
        <v>-1.966</v>
      </c>
      <c r="I17" s="91">
        <v>-1.7589999999999999</v>
      </c>
    </row>
    <row r="18" spans="1:9">
      <c r="A18" s="229" t="s">
        <v>194</v>
      </c>
      <c r="B18" s="91">
        <v>-0.38400000000000001</v>
      </c>
      <c r="C18" s="91">
        <v>-3.9159999999999999</v>
      </c>
      <c r="D18" s="91">
        <v>-6.7089999999999996</v>
      </c>
      <c r="E18" s="91">
        <v>-1.8009999999999999</v>
      </c>
      <c r="F18" s="91">
        <v>-0.88500000000000001</v>
      </c>
      <c r="G18" s="91">
        <v>-0.53900000000000003</v>
      </c>
      <c r="H18" s="91">
        <v>-0.60799999999999998</v>
      </c>
      <c r="I18" s="91">
        <v>-0.52900000000000003</v>
      </c>
    </row>
    <row r="19" spans="1:9">
      <c r="A19" s="229" t="s">
        <v>195</v>
      </c>
      <c r="B19" s="91">
        <v>0.26500000000000001</v>
      </c>
      <c r="C19" s="91">
        <v>-8.0269999999999992</v>
      </c>
      <c r="D19" s="91">
        <v>-6.0650000000000004</v>
      </c>
      <c r="E19" s="91">
        <v>-1.8360000000000001</v>
      </c>
      <c r="F19" s="91">
        <v>-0.80500000000000005</v>
      </c>
      <c r="G19" s="91">
        <v>-0.371</v>
      </c>
      <c r="H19" s="91">
        <v>-4.3999999999999997E-2</v>
      </c>
      <c r="I19" s="91">
        <v>0.379</v>
      </c>
    </row>
    <row r="20" spans="1:9">
      <c r="A20" s="229" t="s">
        <v>196</v>
      </c>
      <c r="B20" s="91">
        <v>2.4289999999999998</v>
      </c>
      <c r="C20" s="91">
        <v>-3.77</v>
      </c>
      <c r="D20" s="91">
        <v>-1.5169999999999999</v>
      </c>
      <c r="E20" s="91">
        <v>-0.47499999999999998</v>
      </c>
      <c r="F20" s="91">
        <v>-8.4000000000000005E-2</v>
      </c>
      <c r="G20" s="91">
        <v>2.5000000000000001E-2</v>
      </c>
      <c r="H20" s="91">
        <v>3.9E-2</v>
      </c>
      <c r="I20" s="91">
        <v>3.0000000000000001E-3</v>
      </c>
    </row>
    <row r="21" spans="1:9">
      <c r="A21" s="229" t="s">
        <v>197</v>
      </c>
      <c r="B21" s="91">
        <v>0.49399999999999999</v>
      </c>
      <c r="C21" s="91">
        <v>-9.0229999999999997</v>
      </c>
      <c r="D21" s="91">
        <v>-5.6970000000000001</v>
      </c>
      <c r="E21" s="91">
        <v>-3.1440000000000001</v>
      </c>
      <c r="F21" s="91">
        <v>-2.504</v>
      </c>
      <c r="G21" s="91">
        <v>-2.0099999999999998</v>
      </c>
      <c r="H21" s="91">
        <v>-1.51</v>
      </c>
      <c r="I21" s="91">
        <v>-0.93899999999999995</v>
      </c>
    </row>
    <row r="22" spans="1:9">
      <c r="A22" s="229" t="s">
        <v>198</v>
      </c>
      <c r="B22" s="91">
        <v>2.4830000000000001</v>
      </c>
      <c r="C22" s="91">
        <v>-5.5780000000000003</v>
      </c>
      <c r="D22" s="91">
        <v>-4.3220000000000001</v>
      </c>
      <c r="E22" s="91">
        <v>-2.4929999999999999</v>
      </c>
      <c r="F22" s="91">
        <v>-1.639</v>
      </c>
      <c r="G22" s="91">
        <v>-0.90700000000000003</v>
      </c>
      <c r="H22" s="91">
        <v>-0.27</v>
      </c>
      <c r="I22" s="91">
        <v>-0.09</v>
      </c>
    </row>
    <row r="23" spans="1:9">
      <c r="A23" s="229" t="s">
        <v>199</v>
      </c>
      <c r="B23" s="91">
        <v>-0.73599999999999999</v>
      </c>
      <c r="C23" s="91">
        <v>-8.2230000000000008</v>
      </c>
      <c r="D23" s="91">
        <v>-4.7450000000000001</v>
      </c>
      <c r="E23" s="91">
        <v>-2.5659999999999998</v>
      </c>
      <c r="F23" s="91">
        <v>-2.883</v>
      </c>
      <c r="G23" s="91">
        <v>-2.8620000000000001</v>
      </c>
      <c r="H23" s="91">
        <v>-2.847</v>
      </c>
      <c r="I23" s="91">
        <v>-2.8140000000000001</v>
      </c>
    </row>
    <row r="24" spans="1:9">
      <c r="A24" s="229" t="s">
        <v>200</v>
      </c>
      <c r="B24" s="91">
        <v>8.3000000000000004E-2</v>
      </c>
      <c r="C24" s="91">
        <v>-6.0890000000000004</v>
      </c>
      <c r="D24" s="91">
        <v>-5.0359999999999996</v>
      </c>
      <c r="E24" s="91">
        <v>-1.93</v>
      </c>
      <c r="F24" s="91">
        <v>-1.3819999999999999</v>
      </c>
      <c r="G24" s="91">
        <v>0.52</v>
      </c>
      <c r="H24" s="91">
        <v>0.28000000000000003</v>
      </c>
      <c r="I24" s="91">
        <v>0.26300000000000001</v>
      </c>
    </row>
    <row r="25" spans="1:9">
      <c r="A25" s="229" t="s">
        <v>201</v>
      </c>
      <c r="B25" s="91">
        <v>-4.5640000000000001</v>
      </c>
      <c r="C25" s="91">
        <v>-9.7460000000000004</v>
      </c>
      <c r="D25" s="91">
        <v>-7.1310000000000002</v>
      </c>
      <c r="E25" s="91">
        <v>-6.3019999999999996</v>
      </c>
      <c r="F25" s="91">
        <v>-6.1959999999999997</v>
      </c>
      <c r="G25" s="91">
        <v>-6.0839999999999996</v>
      </c>
      <c r="H25" s="91">
        <v>-5.9320000000000004</v>
      </c>
      <c r="I25" s="91">
        <v>-5.9</v>
      </c>
    </row>
    <row r="26" spans="1:9">
      <c r="A26" s="229" t="s">
        <v>202</v>
      </c>
      <c r="B26" s="91">
        <v>-1.3520000000000001</v>
      </c>
      <c r="C26" s="91">
        <v>-7.327</v>
      </c>
      <c r="D26" s="91">
        <v>-7.0659999999999998</v>
      </c>
      <c r="E26" s="91">
        <v>-4.93</v>
      </c>
      <c r="F26" s="91">
        <v>-4.375</v>
      </c>
      <c r="G26" s="91">
        <v>-3.8860000000000001</v>
      </c>
      <c r="H26" s="91">
        <v>-3.6110000000000002</v>
      </c>
      <c r="I26" s="91">
        <v>-3.319</v>
      </c>
    </row>
    <row r="27" spans="1:9">
      <c r="A27" s="229" t="s">
        <v>203</v>
      </c>
      <c r="B27" s="91">
        <v>0.51500000000000001</v>
      </c>
      <c r="C27" s="91">
        <v>-8.4849999999999994</v>
      </c>
      <c r="D27" s="91">
        <v>-6.22</v>
      </c>
      <c r="E27" s="91">
        <v>-4.2229999999999999</v>
      </c>
      <c r="F27" s="91">
        <v>-3.351</v>
      </c>
      <c r="G27" s="91">
        <v>-2.7759999999999998</v>
      </c>
      <c r="H27" s="91">
        <v>-2.177</v>
      </c>
      <c r="I27" s="91">
        <v>-2.0129999999999999</v>
      </c>
    </row>
    <row r="28" spans="1:9">
      <c r="A28" s="229" t="s">
        <v>204</v>
      </c>
      <c r="B28" s="91">
        <v>-2.863</v>
      </c>
      <c r="C28" s="91">
        <v>-11.467000000000001</v>
      </c>
      <c r="D28" s="91">
        <v>-9.0340000000000007</v>
      </c>
      <c r="E28" s="91">
        <v>-5.7690000000000001</v>
      </c>
      <c r="F28" s="91">
        <v>-4.923</v>
      </c>
      <c r="G28" s="91">
        <v>-4.3099999999999996</v>
      </c>
      <c r="H28" s="91">
        <v>-4.3120000000000003</v>
      </c>
      <c r="I28" s="91">
        <v>-4.343</v>
      </c>
    </row>
    <row r="29" spans="1:9">
      <c r="A29" s="229" t="s">
        <v>205</v>
      </c>
      <c r="B29" s="91">
        <v>0.51100000000000001</v>
      </c>
      <c r="C29" s="91">
        <v>-3.9969999999999999</v>
      </c>
      <c r="D29" s="91">
        <v>-3.8559999999999999</v>
      </c>
      <c r="E29" s="91">
        <v>-1.754</v>
      </c>
      <c r="F29" s="91">
        <v>-0.161</v>
      </c>
      <c r="G29" s="91">
        <v>8.3000000000000004E-2</v>
      </c>
      <c r="H29" s="91">
        <v>0.32900000000000001</v>
      </c>
      <c r="I29" s="91">
        <v>0.33300000000000002</v>
      </c>
    </row>
    <row r="31" spans="1:9">
      <c r="A31" s="197" t="s">
        <v>132</v>
      </c>
    </row>
  </sheetData>
  <sortState xmlns:xlrd2="http://schemas.microsoft.com/office/spreadsheetml/2017/richdata2" ref="A3:I29">
    <sortCondition ref="A3:A29"/>
  </sortState>
  <hyperlinks>
    <hyperlink ref="A31" location="CONTENTS!A1" display="Back to Contents" xr:uid="{331A063F-F3DD-42AD-A0A4-F46960CAA7F3}"/>
  </hyperlinks>
  <pageMargins left="0.7" right="0.7" top="0.78740157499999996" bottom="0.78740157499999996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E4A561-2BDC-4F1D-9F2B-A32C8CF9E3EB}">
  <sheetPr>
    <tabColor theme="0" tint="-0.34998626667073579"/>
  </sheetPr>
  <dimension ref="A1:D28"/>
  <sheetViews>
    <sheetView zoomScaleNormal="100" workbookViewId="0">
      <selection activeCell="Q19" sqref="Q19"/>
    </sheetView>
  </sheetViews>
  <sheetFormatPr defaultColWidth="8.85546875" defaultRowHeight="11.45"/>
  <cols>
    <col min="1" max="1" width="12" style="4" customWidth="1"/>
    <col min="2" max="2" width="11.42578125" style="4" customWidth="1"/>
    <col min="3" max="3" width="8.85546875" style="4" customWidth="1"/>
    <col min="4" max="16384" width="8.85546875" style="4"/>
  </cols>
  <sheetData>
    <row r="1" spans="1:2">
      <c r="A1" s="4" t="s">
        <v>206</v>
      </c>
    </row>
    <row r="2" spans="1:2" ht="13.15">
      <c r="A2" s="211" t="s">
        <v>186</v>
      </c>
      <c r="B2" s="5">
        <v>8.4390000000000001</v>
      </c>
    </row>
    <row r="3" spans="1:2" ht="13.15">
      <c r="A3" s="211" t="s">
        <v>207</v>
      </c>
      <c r="B3" s="5">
        <v>18.402999999999999</v>
      </c>
    </row>
    <row r="4" spans="1:2" ht="13.15">
      <c r="A4" s="211" t="s">
        <v>196</v>
      </c>
      <c r="B4" s="5">
        <v>21.991</v>
      </c>
    </row>
    <row r="5" spans="1:2" ht="13.15">
      <c r="A5" s="220" t="s">
        <v>184</v>
      </c>
      <c r="B5" s="93">
        <v>30.245000000000001</v>
      </c>
    </row>
    <row r="6" spans="1:2" ht="13.15">
      <c r="A6" s="211" t="s">
        <v>185</v>
      </c>
      <c r="B6" s="5">
        <v>33.012</v>
      </c>
    </row>
    <row r="7" spans="1:2" ht="13.15">
      <c r="A7" s="211" t="s">
        <v>205</v>
      </c>
      <c r="B7" s="5">
        <v>35.125999999999998</v>
      </c>
    </row>
    <row r="8" spans="1:2" ht="13.15">
      <c r="A8" s="211" t="s">
        <v>195</v>
      </c>
      <c r="B8" s="5">
        <v>35.911000000000001</v>
      </c>
    </row>
    <row r="9" spans="1:2" ht="13.15">
      <c r="A9" s="211" t="s">
        <v>201</v>
      </c>
      <c r="B9" s="5">
        <v>36.823</v>
      </c>
    </row>
    <row r="10" spans="1:2" ht="13.15">
      <c r="A10" s="211" t="s">
        <v>194</v>
      </c>
      <c r="B10" s="5">
        <v>36.970999999999997</v>
      </c>
    </row>
    <row r="11" spans="1:2" ht="13.15">
      <c r="A11" s="211" t="s">
        <v>197</v>
      </c>
      <c r="B11" s="5">
        <v>41.988999999999997</v>
      </c>
    </row>
    <row r="12" spans="1:2" ht="13.15">
      <c r="A12" s="211" t="s">
        <v>199</v>
      </c>
      <c r="B12" s="5">
        <v>45.683999999999997</v>
      </c>
    </row>
    <row r="13" spans="1:2" ht="13.15">
      <c r="A13" s="211" t="s">
        <v>198</v>
      </c>
      <c r="B13" s="5">
        <v>47.597000000000001</v>
      </c>
    </row>
    <row r="14" spans="1:2" ht="13.15">
      <c r="A14" s="211" t="s">
        <v>202</v>
      </c>
      <c r="B14" s="5">
        <v>48.457999999999998</v>
      </c>
    </row>
    <row r="15" spans="1:2" ht="13.15">
      <c r="A15" s="211" t="s">
        <v>192</v>
      </c>
      <c r="B15" s="5">
        <v>57.387</v>
      </c>
    </row>
    <row r="16" spans="1:2" ht="13.15">
      <c r="A16" s="211" t="s">
        <v>187</v>
      </c>
      <c r="B16" s="5">
        <v>59.326999999999998</v>
      </c>
    </row>
    <row r="17" spans="1:4" ht="13.15">
      <c r="A17" s="211" t="s">
        <v>189</v>
      </c>
      <c r="B17" s="5">
        <v>59.643999999999998</v>
      </c>
    </row>
    <row r="18" spans="1:4" ht="13.15">
      <c r="A18" s="211" t="s">
        <v>191</v>
      </c>
      <c r="B18" s="5">
        <v>65.328999999999994</v>
      </c>
    </row>
    <row r="19" spans="1:4" ht="13.15">
      <c r="A19" s="211" t="s">
        <v>203</v>
      </c>
      <c r="B19" s="5">
        <v>65.597999999999999</v>
      </c>
    </row>
    <row r="20" spans="1:4" ht="13.15">
      <c r="A20" s="211" t="s">
        <v>179</v>
      </c>
      <c r="B20" s="5">
        <v>70.513000000000005</v>
      </c>
    </row>
    <row r="21" spans="1:4" ht="13.15">
      <c r="A21" s="211" t="s">
        <v>182</v>
      </c>
      <c r="B21" s="5">
        <v>72.83</v>
      </c>
    </row>
    <row r="22" spans="1:4" ht="13.15">
      <c r="A22" s="211" t="s">
        <v>183</v>
      </c>
      <c r="B22" s="5">
        <v>94.036000000000001</v>
      </c>
    </row>
    <row r="23" spans="1:4" ht="13.15">
      <c r="A23" s="211" t="s">
        <v>204</v>
      </c>
      <c r="B23" s="5">
        <v>95.507999999999996</v>
      </c>
    </row>
    <row r="24" spans="1:4" ht="13.15">
      <c r="A24" s="211" t="s">
        <v>180</v>
      </c>
      <c r="B24" s="5">
        <v>98.058999999999997</v>
      </c>
    </row>
    <row r="25" spans="1:4" ht="13.15">
      <c r="A25" s="211" t="s">
        <v>188</v>
      </c>
      <c r="B25" s="5">
        <v>98.07</v>
      </c>
      <c r="D25" s="197" t="s">
        <v>132</v>
      </c>
    </row>
    <row r="26" spans="1:4" ht="13.15">
      <c r="A26" s="211" t="s">
        <v>200</v>
      </c>
      <c r="B26" s="5">
        <v>116.84099999999999</v>
      </c>
    </row>
    <row r="27" spans="1:4" ht="13.15">
      <c r="A27" s="211" t="s">
        <v>193</v>
      </c>
      <c r="B27" s="5">
        <v>134.56100000000001</v>
      </c>
    </row>
    <row r="28" spans="1:4" ht="13.15">
      <c r="A28" s="211" t="s">
        <v>190</v>
      </c>
      <c r="B28" s="5">
        <v>184.90299999999999</v>
      </c>
    </row>
  </sheetData>
  <hyperlinks>
    <hyperlink ref="D25" location="CONTENTS!A1" display="Back to Contents" xr:uid="{0808C0D4-52B9-444D-9374-FD8592C3E836}"/>
  </hyperlinks>
  <pageMargins left="0.7" right="0.7" top="0.78740157499999996" bottom="0.78740157499999996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EEED94-121F-43CC-8B9C-93E5FBB306FC}">
  <sheetPr>
    <tabColor theme="0" tint="-0.34998626667073579"/>
  </sheetPr>
  <dimension ref="A1:D28"/>
  <sheetViews>
    <sheetView zoomScaleNormal="100" workbookViewId="0">
      <selection activeCell="Q13" sqref="Q13"/>
    </sheetView>
  </sheetViews>
  <sheetFormatPr defaultColWidth="8.85546875" defaultRowHeight="11.45"/>
  <cols>
    <col min="1" max="1" width="15.140625" style="4" customWidth="1"/>
    <col min="2" max="2" width="8.85546875" style="4"/>
    <col min="3" max="3" width="5.85546875" style="4" customWidth="1"/>
    <col min="4" max="16384" width="8.85546875" style="4"/>
  </cols>
  <sheetData>
    <row r="1" spans="1:2">
      <c r="A1" s="4" t="s">
        <v>208</v>
      </c>
    </row>
    <row r="2" spans="1:2">
      <c r="A2" s="208" t="s">
        <v>181</v>
      </c>
      <c r="B2" s="5">
        <v>24.167000000000002</v>
      </c>
    </row>
    <row r="3" spans="1:2">
      <c r="A3" s="208" t="s">
        <v>196</v>
      </c>
      <c r="B3" s="5">
        <v>27.001000000000001</v>
      </c>
    </row>
    <row r="4" spans="1:2">
      <c r="A4" s="208" t="s">
        <v>205</v>
      </c>
      <c r="B4" s="5">
        <v>33.96</v>
      </c>
    </row>
    <row r="5" spans="1:2">
      <c r="A5" s="208" t="s">
        <v>195</v>
      </c>
      <c r="B5" s="5">
        <v>38.112000000000002</v>
      </c>
    </row>
    <row r="6" spans="1:2">
      <c r="A6" s="208" t="s">
        <v>194</v>
      </c>
      <c r="B6" s="5">
        <v>39.231999999999999</v>
      </c>
    </row>
    <row r="7" spans="1:2">
      <c r="A7" s="208" t="s">
        <v>186</v>
      </c>
      <c r="B7" s="5">
        <v>40.845999999999997</v>
      </c>
    </row>
    <row r="8" spans="1:2">
      <c r="A8" s="208" t="s">
        <v>185</v>
      </c>
      <c r="B8" s="5">
        <v>44.298000000000002</v>
      </c>
    </row>
    <row r="9" spans="1:2">
      <c r="A9" s="208" t="s">
        <v>197</v>
      </c>
      <c r="B9" s="5">
        <v>47.151000000000003</v>
      </c>
    </row>
    <row r="10" spans="1:2">
      <c r="A10" s="208" t="s">
        <v>198</v>
      </c>
      <c r="B10" s="5">
        <v>51.834000000000003</v>
      </c>
    </row>
    <row r="11" spans="1:2">
      <c r="A11" s="208" t="s">
        <v>192</v>
      </c>
      <c r="B11" s="5">
        <v>54.393000000000001</v>
      </c>
    </row>
    <row r="12" spans="1:2">
      <c r="A12" s="221" t="s">
        <v>184</v>
      </c>
      <c r="B12" s="93">
        <v>55.042000000000002</v>
      </c>
    </row>
    <row r="13" spans="1:2">
      <c r="A13" s="208" t="s">
        <v>199</v>
      </c>
      <c r="B13" s="5">
        <v>55.354999999999997</v>
      </c>
    </row>
    <row r="14" spans="1:2">
      <c r="A14" s="208" t="s">
        <v>189</v>
      </c>
      <c r="B14" s="5">
        <v>57.076999999999998</v>
      </c>
    </row>
    <row r="15" spans="1:2">
      <c r="A15" s="208" t="s">
        <v>201</v>
      </c>
      <c r="B15" s="5">
        <v>64.498000000000005</v>
      </c>
    </row>
    <row r="16" spans="1:2">
      <c r="A16" s="208" t="s">
        <v>202</v>
      </c>
      <c r="B16" s="5">
        <v>64.55</v>
      </c>
    </row>
    <row r="17" spans="1:4">
      <c r="A17" s="208" t="s">
        <v>191</v>
      </c>
      <c r="B17" s="5">
        <v>68.852000000000004</v>
      </c>
    </row>
    <row r="18" spans="1:4">
      <c r="A18" s="208" t="s">
        <v>187</v>
      </c>
      <c r="B18" s="5">
        <v>71.171000000000006</v>
      </c>
    </row>
    <row r="19" spans="1:4">
      <c r="A19" s="208" t="s">
        <v>182</v>
      </c>
      <c r="B19" s="5">
        <v>72.828000000000003</v>
      </c>
    </row>
    <row r="20" spans="1:4">
      <c r="A20" s="208" t="s">
        <v>203</v>
      </c>
      <c r="B20" s="5">
        <v>74.194000000000003</v>
      </c>
    </row>
    <row r="21" spans="1:4">
      <c r="A21" s="208" t="s">
        <v>179</v>
      </c>
      <c r="B21" s="5">
        <v>78.043000000000006</v>
      </c>
    </row>
    <row r="22" spans="1:4">
      <c r="A22" s="208" t="s">
        <v>183</v>
      </c>
      <c r="B22" s="5">
        <v>85.668999999999997</v>
      </c>
    </row>
    <row r="23" spans="1:4">
      <c r="A23" s="208" t="s">
        <v>200</v>
      </c>
      <c r="B23" s="5">
        <v>110.575</v>
      </c>
    </row>
    <row r="24" spans="1:4">
      <c r="A24" s="208" t="s">
        <v>188</v>
      </c>
      <c r="B24" s="5">
        <v>116.863</v>
      </c>
      <c r="D24" s="197" t="s">
        <v>132</v>
      </c>
    </row>
    <row r="25" spans="1:4">
      <c r="A25" s="208" t="s">
        <v>204</v>
      </c>
      <c r="B25" s="5">
        <v>118.413</v>
      </c>
    </row>
    <row r="26" spans="1:4">
      <c r="A26" s="208" t="s">
        <v>180</v>
      </c>
      <c r="B26" s="5">
        <v>122.199</v>
      </c>
    </row>
    <row r="27" spans="1:4">
      <c r="A27" s="208" t="s">
        <v>193</v>
      </c>
      <c r="B27" s="5">
        <v>151.01400000000001</v>
      </c>
    </row>
    <row r="28" spans="1:4">
      <c r="A28" s="208" t="s">
        <v>190</v>
      </c>
      <c r="B28" s="5">
        <v>179.64099999999999</v>
      </c>
    </row>
  </sheetData>
  <hyperlinks>
    <hyperlink ref="D24" location="CONTENTS!A1" display="Back to Contents" xr:uid="{F952CDC2-8538-4DDA-82E8-B3D19C0625B6}"/>
  </hyperlinks>
  <pageMargins left="0.7" right="0.7" top="0.78740157499999996" bottom="0.78740157499999996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8E874A-1151-4037-8CF4-A46B4D649C6A}">
  <sheetPr>
    <tabColor rgb="FF0070C0"/>
  </sheetPr>
  <dimension ref="A1"/>
  <sheetViews>
    <sheetView workbookViewId="0">
      <selection activeCell="S19" sqref="S19"/>
    </sheetView>
  </sheetViews>
  <sheetFormatPr defaultRowHeight="14.45"/>
  <sheetData/>
  <pageMargins left="0.7" right="0.7" top="0.78740157499999996" bottom="0.78740157499999996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B99D1E-C282-4DA2-A817-D7BB4B273813}">
  <sheetPr>
    <tabColor theme="0" tint="-0.34998626667073579"/>
  </sheetPr>
  <dimension ref="A1:EZ84"/>
  <sheetViews>
    <sheetView zoomScaleNormal="100" workbookViewId="0">
      <selection activeCell="A30" sqref="A30"/>
    </sheetView>
  </sheetViews>
  <sheetFormatPr defaultColWidth="8.7109375" defaultRowHeight="11.45"/>
  <cols>
    <col min="1" max="1" width="27.42578125" style="4" customWidth="1"/>
    <col min="2" max="16384" width="8.7109375" style="4"/>
  </cols>
  <sheetData>
    <row r="1" spans="1:156">
      <c r="A1" s="4" t="s">
        <v>209</v>
      </c>
    </row>
    <row r="2" spans="1:156">
      <c r="A2" s="172"/>
      <c r="B2" s="172">
        <v>1996</v>
      </c>
      <c r="C2" s="172">
        <v>1997</v>
      </c>
      <c r="D2" s="172">
        <v>1998</v>
      </c>
      <c r="E2" s="172">
        <v>1999</v>
      </c>
      <c r="F2" s="172">
        <v>2000</v>
      </c>
      <c r="G2" s="172">
        <v>2001</v>
      </c>
      <c r="H2" s="172">
        <v>2002</v>
      </c>
      <c r="I2" s="172">
        <v>2003</v>
      </c>
      <c r="J2" s="172">
        <v>2004</v>
      </c>
      <c r="K2" s="172">
        <v>2005</v>
      </c>
      <c r="L2" s="172">
        <v>2006</v>
      </c>
      <c r="M2" s="172">
        <v>2007</v>
      </c>
      <c r="N2" s="172">
        <v>2008</v>
      </c>
      <c r="O2" s="172">
        <v>2009</v>
      </c>
      <c r="P2" s="172">
        <v>2010</v>
      </c>
      <c r="Q2" s="172">
        <v>2011</v>
      </c>
      <c r="R2" s="172">
        <v>2012</v>
      </c>
      <c r="S2" s="172">
        <v>2013</v>
      </c>
      <c r="T2" s="172">
        <v>2014</v>
      </c>
      <c r="U2" s="172">
        <v>2015</v>
      </c>
      <c r="V2" s="172">
        <v>2016</v>
      </c>
      <c r="W2" s="172">
        <v>2017</v>
      </c>
      <c r="X2" s="172">
        <v>2018</v>
      </c>
      <c r="Y2" s="172">
        <v>2019</v>
      </c>
      <c r="Z2" s="172">
        <v>2020</v>
      </c>
      <c r="AA2" s="172">
        <v>2021</v>
      </c>
      <c r="AB2" s="172">
        <v>2022</v>
      </c>
      <c r="AC2" s="172">
        <v>2023</v>
      </c>
      <c r="AD2" s="172">
        <v>2024</v>
      </c>
      <c r="AE2" s="172">
        <v>2025</v>
      </c>
      <c r="AF2" s="172">
        <v>2026</v>
      </c>
      <c r="AG2" s="172">
        <v>2027</v>
      </c>
      <c r="AH2" s="172">
        <v>2028</v>
      </c>
      <c r="AI2" s="172">
        <v>2029</v>
      </c>
      <c r="AJ2" s="172">
        <v>2030</v>
      </c>
      <c r="AK2" s="172">
        <v>2031</v>
      </c>
      <c r="AL2" s="172">
        <v>2032</v>
      </c>
      <c r="AM2" s="172">
        <v>2033</v>
      </c>
      <c r="AN2" s="172">
        <v>2034</v>
      </c>
      <c r="AO2" s="172">
        <v>2035</v>
      </c>
      <c r="AP2" s="172">
        <v>2036</v>
      </c>
      <c r="AQ2" s="172">
        <v>2037</v>
      </c>
      <c r="AR2" s="172">
        <v>2038</v>
      </c>
      <c r="AS2" s="172">
        <v>2039</v>
      </c>
      <c r="AT2" s="172">
        <v>2040</v>
      </c>
      <c r="AU2" s="172">
        <v>2041</v>
      </c>
      <c r="AV2" s="172">
        <v>2042</v>
      </c>
      <c r="AW2" s="172">
        <v>2043</v>
      </c>
      <c r="AX2" s="172">
        <v>2044</v>
      </c>
      <c r="AY2" s="172">
        <v>2045</v>
      </c>
      <c r="AZ2" s="172">
        <v>2046</v>
      </c>
      <c r="BA2" s="172">
        <v>2047</v>
      </c>
      <c r="BB2" s="172">
        <v>2048</v>
      </c>
      <c r="BC2" s="172">
        <v>2049</v>
      </c>
      <c r="BD2" s="172">
        <v>2050</v>
      </c>
      <c r="BE2" s="172">
        <v>2051</v>
      </c>
      <c r="BF2" s="172">
        <v>2052</v>
      </c>
      <c r="BG2" s="172">
        <v>2053</v>
      </c>
      <c r="BH2" s="172">
        <v>2054</v>
      </c>
      <c r="BI2" s="172">
        <v>2055</v>
      </c>
      <c r="BJ2" s="172">
        <v>2056</v>
      </c>
      <c r="BK2" s="172">
        <v>2057</v>
      </c>
      <c r="BL2" s="172">
        <v>2058</v>
      </c>
      <c r="BM2" s="172">
        <v>2059</v>
      </c>
      <c r="BN2" s="172">
        <v>2060</v>
      </c>
      <c r="BO2" s="172">
        <v>2061</v>
      </c>
      <c r="BP2" s="172">
        <v>2062</v>
      </c>
      <c r="BQ2" s="172">
        <v>2063</v>
      </c>
      <c r="BR2" s="172">
        <v>2064</v>
      </c>
      <c r="BS2" s="172">
        <v>2065</v>
      </c>
      <c r="BT2" s="172">
        <v>2066</v>
      </c>
      <c r="BU2" s="172">
        <v>2067</v>
      </c>
      <c r="BV2" s="172">
        <v>2068</v>
      </c>
      <c r="BW2" s="172">
        <v>2069</v>
      </c>
      <c r="BX2" s="172">
        <v>2070</v>
      </c>
      <c r="BY2" s="172">
        <v>2071</v>
      </c>
      <c r="BZ2" s="173"/>
      <c r="CA2" s="173"/>
      <c r="CB2" s="173"/>
      <c r="CC2" s="173"/>
      <c r="CD2" s="173"/>
      <c r="CE2" s="173"/>
      <c r="CF2" s="173"/>
      <c r="CG2" s="173"/>
      <c r="CH2" s="173"/>
      <c r="CI2" s="173"/>
      <c r="CJ2" s="173"/>
      <c r="CK2" s="173"/>
      <c r="CL2" s="173"/>
      <c r="CM2" s="173"/>
      <c r="CN2" s="173"/>
      <c r="CO2" s="173"/>
      <c r="CP2" s="173"/>
      <c r="CQ2" s="173"/>
      <c r="CR2" s="173"/>
      <c r="CS2" s="173"/>
      <c r="CT2" s="173"/>
      <c r="CU2" s="173"/>
      <c r="CV2" s="173"/>
      <c r="CW2" s="173"/>
      <c r="CX2" s="173"/>
      <c r="CY2" s="173"/>
      <c r="CZ2" s="173"/>
      <c r="DA2" s="173"/>
      <c r="DB2" s="173"/>
      <c r="DC2" s="173"/>
      <c r="DD2" s="173"/>
      <c r="DE2" s="173"/>
      <c r="DF2" s="173"/>
      <c r="DG2" s="173"/>
      <c r="DH2" s="173"/>
      <c r="DI2" s="173"/>
      <c r="DJ2" s="173"/>
      <c r="DK2" s="173"/>
      <c r="DL2" s="173"/>
      <c r="DM2" s="173"/>
      <c r="DN2" s="173"/>
      <c r="DO2" s="173"/>
      <c r="DP2" s="173"/>
      <c r="DQ2" s="173"/>
      <c r="DR2" s="173"/>
      <c r="DS2" s="173"/>
      <c r="DT2" s="173"/>
      <c r="DU2" s="173"/>
      <c r="DV2" s="173"/>
      <c r="DW2" s="173"/>
      <c r="DX2" s="173"/>
      <c r="DY2" s="173"/>
      <c r="DZ2" s="173"/>
      <c r="EA2" s="173"/>
      <c r="EB2" s="173"/>
      <c r="EC2" s="173"/>
      <c r="ED2" s="173"/>
      <c r="EE2" s="173"/>
      <c r="EF2" s="173"/>
      <c r="EG2" s="173"/>
      <c r="EH2" s="173"/>
      <c r="EI2" s="173"/>
      <c r="EJ2" s="173"/>
      <c r="EK2" s="173"/>
      <c r="EL2" s="173"/>
      <c r="EM2" s="173"/>
      <c r="EN2" s="173"/>
      <c r="EO2" s="173"/>
      <c r="EP2" s="173"/>
      <c r="EQ2" s="173"/>
      <c r="ER2" s="173"/>
      <c r="ES2" s="173"/>
      <c r="ET2" s="173"/>
      <c r="EU2" s="173"/>
      <c r="EV2" s="173"/>
      <c r="EW2" s="173"/>
      <c r="EX2" s="173"/>
      <c r="EY2" s="173"/>
      <c r="EZ2" s="173"/>
    </row>
    <row r="3" spans="1:156" s="173" customFormat="1">
      <c r="A3" s="208" t="s">
        <v>210</v>
      </c>
      <c r="B3" s="5">
        <v>92.108412071950838</v>
      </c>
      <c r="C3" s="5">
        <v>93.354213637076683</v>
      </c>
      <c r="D3" s="5">
        <v>95.728308631818251</v>
      </c>
      <c r="E3" s="5">
        <v>97.651218095078747</v>
      </c>
      <c r="F3" s="5">
        <v>100</v>
      </c>
      <c r="G3" s="5">
        <v>100.54341042407862</v>
      </c>
      <c r="H3" s="5">
        <v>102.30185884435008</v>
      </c>
      <c r="I3" s="5">
        <v>102.59567107884122</v>
      </c>
      <c r="J3" s="5">
        <v>104.74654006046669</v>
      </c>
      <c r="K3" s="5">
        <v>105.82287286951752</v>
      </c>
      <c r="L3" s="5">
        <v>107.59364326197507</v>
      </c>
      <c r="M3" s="5">
        <v>109.60160402601451</v>
      </c>
      <c r="N3" s="5">
        <v>109.12458460617115</v>
      </c>
      <c r="O3" s="5">
        <v>105.57495709201558</v>
      </c>
      <c r="P3" s="5">
        <v>106.70880663221112</v>
      </c>
      <c r="Q3" s="5">
        <v>108.14568475427589</v>
      </c>
      <c r="R3" s="5">
        <v>107.76274794438106</v>
      </c>
      <c r="S3" s="5">
        <v>107.41703324101279</v>
      </c>
      <c r="T3" s="5">
        <v>107.10874887418298</v>
      </c>
      <c r="U3" s="5">
        <v>107.54804581947572</v>
      </c>
      <c r="V3" s="5">
        <v>108.27806152752983</v>
      </c>
      <c r="W3" s="5">
        <v>109.08646160620303</v>
      </c>
      <c r="X3" s="5">
        <v>110.02225595273572</v>
      </c>
      <c r="Y3" s="5">
        <v>110.32406355449353</v>
      </c>
      <c r="Z3" s="5">
        <v>105.69045288520481</v>
      </c>
      <c r="AA3" s="5">
        <v>107.27580967848287</v>
      </c>
      <c r="AB3" s="5">
        <v>108.8849468236601</v>
      </c>
      <c r="AC3" s="5">
        <v>110.51822102601498</v>
      </c>
      <c r="AD3" s="5">
        <v>112.1759943414052</v>
      </c>
      <c r="AE3" s="5">
        <v>113.85863425652627</v>
      </c>
      <c r="AF3" s="5">
        <v>115.56651377037416</v>
      </c>
      <c r="AG3" s="5">
        <v>117.30001147692977</v>
      </c>
      <c r="AH3" s="5">
        <v>119.0595116490837</v>
      </c>
      <c r="AI3" s="5">
        <v>120.84540432381995</v>
      </c>
      <c r="AJ3" s="5">
        <v>122.65808538867724</v>
      </c>
      <c r="AK3" s="5">
        <v>124.49795666950737</v>
      </c>
      <c r="AL3" s="5">
        <v>126.36542601954997</v>
      </c>
      <c r="AM3" s="5">
        <v>128.26090740984321</v>
      </c>
      <c r="AN3" s="5">
        <v>130.18482102099082</v>
      </c>
      <c r="AO3" s="5">
        <v>132.13759333630568</v>
      </c>
      <c r="AP3" s="5">
        <v>134.11965723635026</v>
      </c>
      <c r="AQ3" s="5">
        <v>136.13145209489551</v>
      </c>
      <c r="AR3" s="5">
        <v>138.17342387631894</v>
      </c>
      <c r="AS3" s="5">
        <v>140.2460252344637</v>
      </c>
      <c r="AT3" s="5">
        <v>142.34971561298067</v>
      </c>
      <c r="AU3" s="5">
        <v>144.48496134717539</v>
      </c>
      <c r="AV3" s="5">
        <v>146.65223576738302</v>
      </c>
      <c r="AW3" s="5">
        <v>148.85201930389374</v>
      </c>
      <c r="AX3" s="5">
        <v>151.08479959345212</v>
      </c>
      <c r="AY3" s="5">
        <v>153.35107158735389</v>
      </c>
      <c r="AZ3" s="5">
        <v>155.65133766116418</v>
      </c>
      <c r="BA3" s="5">
        <v>157.98610772608163</v>
      </c>
      <c r="BB3" s="5">
        <v>160.35589934197287</v>
      </c>
      <c r="BC3" s="5">
        <v>162.76123783210244</v>
      </c>
      <c r="BD3" s="5">
        <v>165.20265639958396</v>
      </c>
      <c r="BE3" s="5">
        <v>167.68069624557771</v>
      </c>
      <c r="BF3" s="5">
        <v>170.19590668926136</v>
      </c>
      <c r="BG3" s="5">
        <v>172.7488452896003</v>
      </c>
      <c r="BH3" s="5">
        <v>175.34007796894429</v>
      </c>
      <c r="BI3" s="5">
        <v>177.97017913847844</v>
      </c>
      <c r="BJ3" s="5">
        <v>180.6397318255556</v>
      </c>
      <c r="BK3" s="5">
        <v>183.34932780293892</v>
      </c>
      <c r="BL3" s="5">
        <v>186.09956771998296</v>
      </c>
      <c r="BM3" s="5">
        <v>188.8910612357827</v>
      </c>
      <c r="BN3" s="5">
        <v>191.72442715431941</v>
      </c>
      <c r="BO3" s="5">
        <v>194.60029356163417</v>
      </c>
      <c r="BP3" s="5">
        <v>197.51929796505866</v>
      </c>
      <c r="BQ3" s="5">
        <v>200.48208743453452</v>
      </c>
      <c r="BR3" s="5">
        <v>203.4893187460525</v>
      </c>
      <c r="BS3" s="5">
        <v>206.54165852724327</v>
      </c>
      <c r="BT3" s="5">
        <v>209.63978340515189</v>
      </c>
      <c r="BU3" s="5">
        <v>212.78438015622916</v>
      </c>
      <c r="BV3" s="5">
        <v>215.97614585857258</v>
      </c>
      <c r="BW3" s="5">
        <v>219.21578804645114</v>
      </c>
      <c r="BX3" s="5">
        <v>222.5040248671479</v>
      </c>
      <c r="BY3" s="5">
        <v>225.84158524015507</v>
      </c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</row>
    <row r="4" spans="1:156">
      <c r="A4" s="208" t="s">
        <v>211</v>
      </c>
      <c r="B4" s="5">
        <v>47.863098166465846</v>
      </c>
      <c r="C4" s="5">
        <v>47.951435664293811</v>
      </c>
      <c r="D4" s="5">
        <v>48.623926086779356</v>
      </c>
      <c r="E4" s="5">
        <v>50.382397652868441</v>
      </c>
      <c r="F4" s="5">
        <v>52.833424069820353</v>
      </c>
      <c r="G4" s="5">
        <v>54.586615725527246</v>
      </c>
      <c r="H4" s="5">
        <v>55.098113828174569</v>
      </c>
      <c r="I4" s="5">
        <v>57.529375980883458</v>
      </c>
      <c r="J4" s="5">
        <v>60.413522381790273</v>
      </c>
      <c r="K4" s="5">
        <v>63.175229603084503</v>
      </c>
      <c r="L4" s="5">
        <v>66.553388237628567</v>
      </c>
      <c r="M4" s="5">
        <v>68.823652515845239</v>
      </c>
      <c r="N4" s="5">
        <v>69.166003889045442</v>
      </c>
      <c r="O4" s="5">
        <v>67.157492420737313</v>
      </c>
      <c r="P4" s="5">
        <v>69.511742915681083</v>
      </c>
      <c r="Q4" s="5">
        <v>70.92898980714547</v>
      </c>
      <c r="R4" s="5">
        <v>70.077831714093819</v>
      </c>
      <c r="S4" s="5">
        <v>69.820855270316557</v>
      </c>
      <c r="T4" s="5">
        <v>71.008444220794232</v>
      </c>
      <c r="U4" s="5">
        <v>73.781199354813467</v>
      </c>
      <c r="V4" s="5">
        <v>74.469240719909052</v>
      </c>
      <c r="W4" s="5">
        <v>77.12415198695949</v>
      </c>
      <c r="X4" s="5">
        <v>78.543569208151837</v>
      </c>
      <c r="Y4" s="5">
        <v>80.15452302585075</v>
      </c>
      <c r="Z4" s="5">
        <v>77.349114719945973</v>
      </c>
      <c r="AA4" s="5">
        <v>79.228512896688613</v>
      </c>
      <c r="AB4" s="5">
        <v>81.128640745976952</v>
      </c>
      <c r="AC4" s="5">
        <v>83.049886623887815</v>
      </c>
      <c r="AD4" s="5">
        <v>84.992643908700089</v>
      </c>
      <c r="AE4" s="5">
        <v>86.957311084560502</v>
      </c>
      <c r="AF4" s="5">
        <v>88.944291826317524</v>
      </c>
      <c r="AG4" s="5">
        <v>90.953995085542715</v>
      </c>
      <c r="AH4" s="5">
        <v>92.986835177757314</v>
      </c>
      <c r="AI4" s="5">
        <v>95.043231870883574</v>
      </c>
      <c r="AJ4" s="5">
        <v>97.123610474940094</v>
      </c>
      <c r="AK4" s="5">
        <v>99.228401933000256</v>
      </c>
      <c r="AL4" s="5">
        <v>101.3580429134341</v>
      </c>
      <c r="AM4" s="5">
        <v>103.51297590345331</v>
      </c>
      <c r="AN4" s="5">
        <v>105.69364930397973</v>
      </c>
      <c r="AO4" s="5">
        <v>107.90051752585859</v>
      </c>
      <c r="AP4" s="5">
        <v>110.13404108743659</v>
      </c>
      <c r="AQ4" s="5">
        <v>112.39468671352677</v>
      </c>
      <c r="AR4" s="5">
        <v>114.68292743578191</v>
      </c>
      <c r="AS4" s="5">
        <v>116.99924269449724</v>
      </c>
      <c r="AT4" s="5">
        <v>119.34411844186637</v>
      </c>
      <c r="AU4" s="5">
        <v>121.71804724671139</v>
      </c>
      <c r="AV4" s="5">
        <v>124.12152840071134</v>
      </c>
      <c r="AW4" s="5">
        <v>126.55506802615128</v>
      </c>
      <c r="AX4" s="5">
        <v>129.01917918521622</v>
      </c>
      <c r="AY4" s="5">
        <v>131.51438199085345</v>
      </c>
      <c r="AZ4" s="5">
        <v>134.04120371922744</v>
      </c>
      <c r="BA4" s="5">
        <v>136.6001789237925</v>
      </c>
      <c r="BB4" s="5">
        <v>139.19184955100749</v>
      </c>
      <c r="BC4" s="5">
        <v>141.81676505771836</v>
      </c>
      <c r="BD4" s="5">
        <v>144.4754825302341</v>
      </c>
      <c r="BE4" s="5">
        <v>147.16856680512237</v>
      </c>
      <c r="BF4" s="5">
        <v>149.89659059175074</v>
      </c>
      <c r="BG4" s="5">
        <v>152.66013459660135</v>
      </c>
      <c r="BH4" s="5">
        <v>155.45978764938519</v>
      </c>
      <c r="BI4" s="5">
        <v>158.29614683098481</v>
      </c>
      <c r="BJ4" s="5">
        <v>161.1698176032522</v>
      </c>
      <c r="BK4" s="5">
        <v>164.0814139406919</v>
      </c>
      <c r="BL4" s="5">
        <v>167.03155846405676</v>
      </c>
      <c r="BM4" s="5">
        <v>170.02088257588673</v>
      </c>
      <c r="BN4" s="5">
        <v>173.05002659801983</v>
      </c>
      <c r="BO4" s="5">
        <v>176.11963991110625</v>
      </c>
      <c r="BP4" s="5">
        <v>179.23038109615493</v>
      </c>
      <c r="BQ4" s="5">
        <v>182.38291807814562</v>
      </c>
      <c r="BR4" s="5">
        <v>185.57792827173617</v>
      </c>
      <c r="BS4" s="5">
        <v>188.81609872909797</v>
      </c>
      <c r="BT4" s="5">
        <v>192.09812628991236</v>
      </c>
      <c r="BU4" s="5">
        <v>195.42471773356024</v>
      </c>
      <c r="BV4" s="5">
        <v>198.79658993353885</v>
      </c>
      <c r="BW4" s="5">
        <v>202.21447001413966</v>
      </c>
      <c r="BX4" s="5">
        <v>205.67909550942164</v>
      </c>
      <c r="BY4" s="5">
        <v>209.1912145245152</v>
      </c>
    </row>
    <row r="5" spans="1:156">
      <c r="A5" s="208" t="s">
        <v>212</v>
      </c>
      <c r="B5" s="5">
        <v>48.036127113908542</v>
      </c>
      <c r="C5" s="5">
        <v>48.634953050207727</v>
      </c>
      <c r="D5" s="5">
        <v>49.206324877427434</v>
      </c>
      <c r="E5" s="5">
        <v>48.405766322532415</v>
      </c>
      <c r="F5" s="5">
        <v>47.166575930179647</v>
      </c>
      <c r="G5" s="5">
        <v>45.708410431585499</v>
      </c>
      <c r="H5" s="5">
        <v>46.141629829028744</v>
      </c>
      <c r="I5" s="5">
        <v>43.926117568182654</v>
      </c>
      <c r="J5" s="5">
        <v>42.324087891671113</v>
      </c>
      <c r="K5" s="5">
        <v>40.300969072176606</v>
      </c>
      <c r="L5" s="5">
        <v>38.143754389299168</v>
      </c>
      <c r="M5" s="5">
        <v>37.205615622642171</v>
      </c>
      <c r="N5" s="5">
        <v>36.617395485477068</v>
      </c>
      <c r="O5" s="5">
        <v>36.388804437585421</v>
      </c>
      <c r="P5" s="5">
        <v>34.858475968844488</v>
      </c>
      <c r="Q5" s="5">
        <v>34.413481251418062</v>
      </c>
      <c r="R5" s="5">
        <v>34.970262868331204</v>
      </c>
      <c r="S5" s="5">
        <v>35.000201398544746</v>
      </c>
      <c r="T5" s="5">
        <v>33.704347247856063</v>
      </c>
      <c r="U5" s="5">
        <v>31.396987464878208</v>
      </c>
      <c r="V5" s="5">
        <v>31.224072846026004</v>
      </c>
      <c r="W5" s="5">
        <v>29.299978337024044</v>
      </c>
      <c r="X5" s="5">
        <v>28.611199136024595</v>
      </c>
      <c r="Y5" s="5">
        <v>27.346291966249794</v>
      </c>
      <c r="Z5" s="5">
        <v>26.815419360575206</v>
      </c>
      <c r="AA5" s="5">
        <v>26.145033876560817</v>
      </c>
      <c r="AB5" s="5">
        <v>25.491408029646806</v>
      </c>
      <c r="AC5" s="5">
        <v>24.854122828905631</v>
      </c>
      <c r="AD5" s="5">
        <v>24.232769758182997</v>
      </c>
      <c r="AE5" s="5">
        <v>23.626950514228412</v>
      </c>
      <c r="AF5" s="5">
        <v>23.036276751372696</v>
      </c>
      <c r="AG5" s="5">
        <v>22.460369832588384</v>
      </c>
      <c r="AH5" s="5">
        <v>21.898860586773665</v>
      </c>
      <c r="AI5" s="5">
        <v>21.351389072104325</v>
      </c>
      <c r="AJ5" s="5">
        <v>20.817604345301703</v>
      </c>
      <c r="AK5" s="5">
        <v>20.297164236669161</v>
      </c>
      <c r="AL5" s="5">
        <v>19.789735130752433</v>
      </c>
      <c r="AM5" s="5">
        <v>19.294991752483611</v>
      </c>
      <c r="AN5" s="5">
        <v>18.812616958671526</v>
      </c>
      <c r="AO5" s="5">
        <v>18.342301534704731</v>
      </c>
      <c r="AP5" s="5">
        <v>17.883743996337103</v>
      </c>
      <c r="AQ5" s="5">
        <v>17.436650396428689</v>
      </c>
      <c r="AR5" s="5">
        <v>17.000734136517963</v>
      </c>
      <c r="AS5" s="5">
        <v>16.575715783105025</v>
      </c>
      <c r="AT5" s="5">
        <v>16.161322888527394</v>
      </c>
      <c r="AU5" s="5">
        <v>15.757289816314213</v>
      </c>
      <c r="AV5" s="5">
        <v>15.363357570906359</v>
      </c>
      <c r="AW5" s="5">
        <v>14.979273631633703</v>
      </c>
      <c r="AX5" s="5">
        <v>14.604791790842867</v>
      </c>
      <c r="AY5" s="5">
        <v>14.239671996071792</v>
      </c>
      <c r="AZ5" s="5">
        <v>13.88368019616999</v>
      </c>
      <c r="BA5" s="5">
        <v>13.536588191265736</v>
      </c>
      <c r="BB5" s="5">
        <v>13.198173486484094</v>
      </c>
      <c r="BC5" s="5">
        <v>12.868219149321973</v>
      </c>
      <c r="BD5" s="5">
        <v>12.546513670588936</v>
      </c>
      <c r="BE5" s="5">
        <v>12.232850828824198</v>
      </c>
      <c r="BF5" s="5">
        <v>11.927029558103598</v>
      </c>
      <c r="BG5" s="5">
        <v>11.628853819151004</v>
      </c>
      <c r="BH5" s="5">
        <v>11.338132473672232</v>
      </c>
      <c r="BI5" s="5">
        <v>11.054679161830421</v>
      </c>
      <c r="BJ5" s="5">
        <v>10.77831218278466</v>
      </c>
      <c r="BK5" s="5">
        <v>10.508854378215062</v>
      </c>
      <c r="BL5" s="5">
        <v>10.246133018759679</v>
      </c>
      <c r="BM5" s="5">
        <v>9.9899796932906924</v>
      </c>
      <c r="BN5" s="5">
        <v>9.7402302009584361</v>
      </c>
      <c r="BO5" s="5">
        <v>9.4967244459344613</v>
      </c>
      <c r="BP5" s="5">
        <v>9.2593063347861175</v>
      </c>
      <c r="BQ5" s="5">
        <v>9.0278236764164745</v>
      </c>
      <c r="BR5" s="5">
        <v>8.8021280845060517</v>
      </c>
      <c r="BS5" s="5">
        <v>8.5820748823933997</v>
      </c>
      <c r="BT5" s="5">
        <v>8.3675230103335707</v>
      </c>
      <c r="BU5" s="5">
        <v>8.1583349350752172</v>
      </c>
      <c r="BV5" s="5">
        <v>7.9543765616983393</v>
      </c>
      <c r="BW5" s="5">
        <v>7.7555171476558797</v>
      </c>
      <c r="BX5" s="5">
        <v>7.5616292189644838</v>
      </c>
      <c r="BY5" s="5">
        <v>7.3725884884903792</v>
      </c>
    </row>
    <row r="20" spans="1:26"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9" spans="1:26">
      <c r="A29" s="197" t="s">
        <v>132</v>
      </c>
    </row>
    <row r="55" spans="2:77">
      <c r="B55" s="100"/>
      <c r="C55" s="100"/>
      <c r="D55" s="100"/>
      <c r="E55" s="100"/>
      <c r="F55" s="100"/>
      <c r="G55" s="100"/>
      <c r="H55" s="100"/>
      <c r="I55" s="100"/>
      <c r="J55" s="100"/>
      <c r="K55" s="100"/>
      <c r="L55" s="100"/>
      <c r="M55" s="100"/>
      <c r="N55" s="100"/>
      <c r="O55" s="100"/>
      <c r="P55" s="100"/>
      <c r="Q55" s="100"/>
      <c r="R55" s="100"/>
      <c r="S55" s="100"/>
      <c r="T55" s="100"/>
      <c r="U55" s="100"/>
      <c r="V55" s="100"/>
      <c r="W55" s="100"/>
      <c r="X55" s="100"/>
      <c r="Y55" s="100"/>
      <c r="Z55" s="100"/>
      <c r="AA55" s="100"/>
      <c r="AB55" s="100"/>
      <c r="AC55" s="100"/>
      <c r="AD55" s="100"/>
      <c r="AE55" s="100"/>
      <c r="AF55" s="100"/>
      <c r="AG55" s="100"/>
      <c r="AH55" s="100"/>
      <c r="AI55" s="100"/>
      <c r="AJ55" s="100"/>
      <c r="AK55" s="100"/>
      <c r="AL55" s="100"/>
      <c r="AM55" s="100"/>
      <c r="AN55" s="100"/>
      <c r="AO55" s="100"/>
      <c r="AP55" s="100"/>
      <c r="AQ55" s="100"/>
      <c r="AR55" s="100"/>
      <c r="AS55" s="100"/>
      <c r="AT55" s="100"/>
      <c r="AU55" s="100"/>
      <c r="AV55" s="100"/>
      <c r="AW55" s="100"/>
      <c r="AX55" s="100"/>
      <c r="AY55" s="100"/>
      <c r="AZ55" s="100"/>
      <c r="BA55" s="100"/>
      <c r="BB55" s="100"/>
      <c r="BC55" s="100"/>
      <c r="BD55" s="100"/>
      <c r="BE55" s="100"/>
      <c r="BF55" s="100"/>
      <c r="BG55" s="100"/>
      <c r="BH55" s="100"/>
      <c r="BI55" s="100"/>
      <c r="BJ55" s="100"/>
      <c r="BK55" s="100"/>
      <c r="BL55" s="100"/>
      <c r="BM55" s="100"/>
      <c r="BN55" s="100"/>
      <c r="BO55" s="100"/>
      <c r="BP55" s="100"/>
      <c r="BQ55" s="100"/>
      <c r="BR55" s="100"/>
      <c r="BS55" s="100"/>
      <c r="BT55" s="100"/>
      <c r="BU55" s="100"/>
      <c r="BV55" s="100"/>
      <c r="BW55" s="101"/>
      <c r="BX55" s="101"/>
      <c r="BY55" s="101"/>
    </row>
    <row r="56" spans="2:77">
      <c r="B56" s="100"/>
      <c r="C56" s="100"/>
      <c r="D56" s="100"/>
      <c r="E56" s="100"/>
      <c r="F56" s="100"/>
      <c r="G56" s="100"/>
      <c r="H56" s="100"/>
      <c r="I56" s="100"/>
      <c r="J56" s="100"/>
      <c r="K56" s="100"/>
      <c r="L56" s="100"/>
      <c r="M56" s="100"/>
      <c r="N56" s="100"/>
      <c r="O56" s="100"/>
      <c r="P56" s="100"/>
      <c r="Q56" s="100"/>
      <c r="R56" s="100"/>
      <c r="S56" s="100"/>
      <c r="T56" s="100"/>
      <c r="U56" s="100"/>
      <c r="V56" s="100"/>
      <c r="W56" s="100"/>
      <c r="X56" s="100"/>
      <c r="Y56" s="100"/>
      <c r="Z56" s="100"/>
      <c r="AA56" s="100"/>
      <c r="AB56" s="100"/>
      <c r="AC56" s="100"/>
      <c r="AD56" s="100"/>
      <c r="AE56" s="100"/>
      <c r="AF56" s="100"/>
      <c r="AG56" s="100"/>
      <c r="AH56" s="100"/>
      <c r="AI56" s="100"/>
      <c r="AJ56" s="100"/>
      <c r="AK56" s="100"/>
      <c r="AL56" s="100"/>
      <c r="AM56" s="100"/>
      <c r="AN56" s="100"/>
      <c r="AO56" s="100"/>
      <c r="AP56" s="100"/>
      <c r="AQ56" s="100"/>
      <c r="AR56" s="100"/>
      <c r="AS56" s="100"/>
      <c r="AT56" s="100"/>
      <c r="AU56" s="100"/>
      <c r="AV56" s="100"/>
      <c r="AW56" s="100"/>
      <c r="AX56" s="100"/>
      <c r="AY56" s="100"/>
      <c r="AZ56" s="100"/>
      <c r="BA56" s="100"/>
      <c r="BB56" s="100"/>
      <c r="BC56" s="100"/>
      <c r="BD56" s="100"/>
      <c r="BE56" s="100"/>
      <c r="BF56" s="100"/>
      <c r="BG56" s="100"/>
      <c r="BH56" s="100"/>
      <c r="BI56" s="100"/>
      <c r="BJ56" s="100"/>
      <c r="BK56" s="100"/>
      <c r="BL56" s="100"/>
      <c r="BM56" s="100"/>
      <c r="BN56" s="100"/>
      <c r="BO56" s="100"/>
      <c r="BP56" s="100"/>
      <c r="BQ56" s="100"/>
      <c r="BR56" s="100"/>
      <c r="BS56" s="100"/>
      <c r="BT56" s="100"/>
      <c r="BU56" s="100"/>
      <c r="BV56" s="100"/>
      <c r="BW56" s="101"/>
      <c r="BX56" s="101"/>
      <c r="BY56" s="101"/>
    </row>
    <row r="57" spans="2:77">
      <c r="B57" s="58"/>
      <c r="C57" s="58"/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58"/>
      <c r="Q57" s="58"/>
      <c r="R57" s="58"/>
      <c r="S57" s="58"/>
      <c r="T57" s="58"/>
      <c r="U57" s="58"/>
      <c r="V57" s="58"/>
      <c r="W57" s="58"/>
      <c r="X57" s="58"/>
      <c r="Y57" s="58"/>
      <c r="Z57" s="58"/>
      <c r="AA57" s="58"/>
      <c r="AB57" s="58"/>
      <c r="AC57" s="58"/>
      <c r="AD57" s="58"/>
      <c r="AE57" s="58"/>
      <c r="AF57" s="58"/>
      <c r="AG57" s="58"/>
      <c r="AH57" s="58"/>
      <c r="AI57" s="58"/>
      <c r="AJ57" s="58"/>
      <c r="AK57" s="58"/>
      <c r="AL57" s="58"/>
      <c r="AM57" s="58"/>
      <c r="AN57" s="58"/>
      <c r="AO57" s="58"/>
      <c r="AP57" s="58"/>
      <c r="AQ57" s="58"/>
      <c r="AR57" s="58"/>
      <c r="AS57" s="58"/>
      <c r="AT57" s="58"/>
      <c r="AU57" s="58"/>
      <c r="AV57" s="58"/>
      <c r="AW57" s="58"/>
      <c r="AX57" s="58"/>
      <c r="AY57" s="58"/>
      <c r="AZ57" s="58"/>
      <c r="BA57" s="58"/>
      <c r="BB57" s="58"/>
      <c r="BC57" s="58"/>
      <c r="BD57" s="58"/>
      <c r="BE57" s="58"/>
      <c r="BF57" s="58"/>
      <c r="BG57" s="58"/>
      <c r="BH57" s="58"/>
      <c r="BI57" s="58"/>
      <c r="BJ57" s="58"/>
      <c r="BK57" s="58"/>
      <c r="BL57" s="58"/>
      <c r="BM57" s="58"/>
      <c r="BN57" s="58"/>
      <c r="BO57" s="58"/>
      <c r="BP57" s="58"/>
      <c r="BQ57" s="58"/>
      <c r="BR57" s="58"/>
      <c r="BS57" s="58"/>
      <c r="BT57" s="58"/>
      <c r="BU57" s="58"/>
      <c r="BV57" s="58"/>
    </row>
    <row r="83" spans="1:156">
      <c r="A83" s="190"/>
      <c r="B83" s="191"/>
      <c r="C83" s="191"/>
      <c r="D83" s="191"/>
      <c r="E83" s="191"/>
      <c r="F83" s="191"/>
      <c r="G83" s="191"/>
      <c r="H83" s="191"/>
      <c r="I83" s="191"/>
      <c r="J83" s="191"/>
      <c r="K83" s="191"/>
      <c r="L83" s="191"/>
      <c r="M83" s="191"/>
      <c r="N83" s="191"/>
      <c r="O83" s="191"/>
      <c r="P83" s="191"/>
      <c r="Q83" s="191"/>
      <c r="R83" s="191"/>
      <c r="S83" s="191"/>
      <c r="T83" s="191"/>
      <c r="U83" s="191"/>
      <c r="V83" s="191"/>
      <c r="W83" s="191"/>
      <c r="X83" s="191"/>
      <c r="Y83" s="191"/>
      <c r="Z83" s="191"/>
      <c r="AA83" s="191">
        <v>240</v>
      </c>
      <c r="AB83" s="191">
        <v>240</v>
      </c>
      <c r="AC83" s="191">
        <v>240</v>
      </c>
      <c r="AD83" s="191">
        <v>240</v>
      </c>
      <c r="AE83" s="191">
        <v>240</v>
      </c>
      <c r="AF83" s="191">
        <v>240</v>
      </c>
      <c r="AG83" s="191">
        <v>240</v>
      </c>
      <c r="AH83" s="191">
        <v>240</v>
      </c>
      <c r="AI83" s="191">
        <v>240</v>
      </c>
      <c r="AJ83" s="191">
        <v>240</v>
      </c>
      <c r="AK83" s="191">
        <v>240</v>
      </c>
      <c r="AL83" s="191">
        <v>240</v>
      </c>
      <c r="AM83" s="191">
        <v>240</v>
      </c>
      <c r="AN83" s="191">
        <v>240</v>
      </c>
      <c r="AO83" s="191">
        <v>240</v>
      </c>
      <c r="AP83" s="191">
        <v>240</v>
      </c>
      <c r="AQ83" s="191">
        <v>240</v>
      </c>
      <c r="AR83" s="191">
        <v>240</v>
      </c>
      <c r="AS83" s="191">
        <v>240</v>
      </c>
      <c r="AT83" s="191">
        <v>240</v>
      </c>
      <c r="AU83" s="191">
        <v>240</v>
      </c>
      <c r="AV83" s="191">
        <v>240</v>
      </c>
      <c r="AW83" s="191">
        <v>240</v>
      </c>
      <c r="AX83" s="191">
        <v>240</v>
      </c>
      <c r="AY83" s="191">
        <v>240</v>
      </c>
      <c r="AZ83" s="191">
        <v>240</v>
      </c>
      <c r="BA83" s="191">
        <v>240</v>
      </c>
      <c r="BB83" s="191">
        <v>240</v>
      </c>
      <c r="BC83" s="191">
        <v>240</v>
      </c>
      <c r="BD83" s="191">
        <v>240</v>
      </c>
      <c r="BE83" s="191">
        <v>240</v>
      </c>
      <c r="BF83" s="191">
        <v>240</v>
      </c>
      <c r="BG83" s="191">
        <v>240</v>
      </c>
      <c r="BH83" s="191">
        <v>240</v>
      </c>
      <c r="BI83" s="191">
        <v>240</v>
      </c>
      <c r="BJ83" s="191">
        <v>240</v>
      </c>
      <c r="BK83" s="191">
        <v>240</v>
      </c>
      <c r="BL83" s="191">
        <v>240</v>
      </c>
      <c r="BM83" s="191">
        <v>240</v>
      </c>
      <c r="BN83" s="191">
        <v>240</v>
      </c>
      <c r="BO83" s="191">
        <v>240</v>
      </c>
      <c r="BP83" s="191">
        <v>240</v>
      </c>
      <c r="BQ83" s="191">
        <v>240</v>
      </c>
      <c r="BR83" s="191">
        <v>240</v>
      </c>
      <c r="BS83" s="191">
        <v>240</v>
      </c>
      <c r="BT83" s="191">
        <v>240</v>
      </c>
      <c r="BU83" s="191">
        <v>240</v>
      </c>
      <c r="BV83" s="191">
        <v>240</v>
      </c>
      <c r="BW83" s="191">
        <v>240</v>
      </c>
      <c r="BX83" s="191">
        <v>240</v>
      </c>
      <c r="BY83" s="191">
        <v>240</v>
      </c>
      <c r="BZ83" s="191"/>
      <c r="CA83" s="191"/>
      <c r="CB83" s="191"/>
      <c r="CC83" s="191"/>
      <c r="CD83" s="191"/>
      <c r="CE83" s="191"/>
      <c r="CF83" s="191"/>
      <c r="CG83" s="191"/>
      <c r="CH83" s="191"/>
      <c r="CI83" s="191"/>
      <c r="CJ83" s="191"/>
      <c r="CK83" s="191"/>
      <c r="CL83" s="191"/>
      <c r="CM83" s="191"/>
      <c r="CN83" s="191"/>
      <c r="CO83" s="191"/>
      <c r="CP83" s="191"/>
      <c r="CQ83" s="191"/>
      <c r="CR83" s="191"/>
      <c r="CS83" s="191"/>
      <c r="CT83" s="191"/>
      <c r="CU83" s="191"/>
      <c r="CV83" s="191"/>
      <c r="CW83" s="191"/>
      <c r="CX83" s="191"/>
      <c r="CY83" s="191"/>
      <c r="CZ83" s="191"/>
      <c r="DA83" s="191"/>
      <c r="DB83" s="191"/>
      <c r="DC83" s="191"/>
      <c r="DD83" s="191"/>
      <c r="DE83" s="191"/>
      <c r="DF83" s="191"/>
      <c r="DG83" s="191"/>
      <c r="DH83" s="191"/>
      <c r="DI83" s="191"/>
      <c r="DJ83" s="191"/>
      <c r="DK83" s="191"/>
      <c r="DL83" s="191"/>
      <c r="DM83" s="191"/>
      <c r="DN83" s="191"/>
      <c r="DO83" s="191"/>
      <c r="DP83" s="191"/>
      <c r="DQ83" s="191"/>
      <c r="DR83" s="191"/>
      <c r="DS83" s="191"/>
      <c r="DT83" s="191"/>
      <c r="DU83" s="191"/>
      <c r="DV83" s="191"/>
      <c r="DW83" s="191"/>
      <c r="DX83" s="191"/>
      <c r="DY83" s="191"/>
      <c r="DZ83" s="191"/>
      <c r="EA83" s="191"/>
      <c r="EB83" s="191"/>
      <c r="EC83" s="191"/>
      <c r="ED83" s="191"/>
      <c r="EE83" s="191"/>
      <c r="EF83" s="191"/>
      <c r="EG83" s="191"/>
      <c r="EH83" s="191"/>
      <c r="EI83" s="191"/>
      <c r="EJ83" s="191"/>
      <c r="EK83" s="191"/>
      <c r="EL83" s="191"/>
      <c r="EM83" s="191"/>
      <c r="EN83" s="191"/>
      <c r="EO83" s="191"/>
      <c r="EP83" s="191"/>
      <c r="EQ83" s="191"/>
      <c r="ER83" s="191"/>
      <c r="ES83" s="191"/>
      <c r="ET83" s="191"/>
      <c r="EU83" s="191"/>
      <c r="EV83" s="191"/>
      <c r="EW83" s="191"/>
      <c r="EX83" s="191"/>
      <c r="EY83" s="191"/>
      <c r="EZ83" s="191"/>
    </row>
    <row r="84" spans="1:156" s="190" customForma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</row>
  </sheetData>
  <hyperlinks>
    <hyperlink ref="A29" location="CONTENTS!A1" display="Back to Contents" xr:uid="{4C221208-C58A-4207-B2A0-03234095BFD4}"/>
  </hyperlinks>
  <pageMargins left="0.7" right="0.7" top="0.78740157499999996" bottom="0.78740157499999996" header="0.3" footer="0.3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A084A0-0199-45B5-BBF3-8AD387A05C85}">
  <sheetPr>
    <tabColor theme="0" tint="-0.34998626667073579"/>
  </sheetPr>
  <dimension ref="A1:I12"/>
  <sheetViews>
    <sheetView zoomScaleNormal="100" workbookViewId="0">
      <selection activeCell="E5" sqref="E5"/>
    </sheetView>
  </sheetViews>
  <sheetFormatPr defaultColWidth="8.85546875" defaultRowHeight="11.45"/>
  <cols>
    <col min="1" max="1" width="28.28515625" style="4" customWidth="1"/>
    <col min="2" max="7" width="9.85546875" style="4" customWidth="1"/>
    <col min="8" max="16384" width="8.85546875" style="4"/>
  </cols>
  <sheetData>
    <row r="1" spans="1:9">
      <c r="A1" s="4" t="s">
        <v>213</v>
      </c>
    </row>
    <row r="2" spans="1:9" ht="12.6" customHeight="1" thickBot="1">
      <c r="A2" s="21"/>
      <c r="B2" s="245" t="s">
        <v>214</v>
      </c>
      <c r="C2" s="246"/>
      <c r="D2" s="247"/>
      <c r="E2" s="245">
        <v>2020</v>
      </c>
      <c r="F2" s="246"/>
      <c r="G2" s="246"/>
    </row>
    <row r="3" spans="1:9" ht="13.15" thickTop="1" thickBot="1">
      <c r="A3" s="21"/>
      <c r="B3" s="102" t="s">
        <v>215</v>
      </c>
      <c r="C3" s="222" t="s">
        <v>216</v>
      </c>
      <c r="D3" s="223" t="s">
        <v>217</v>
      </c>
      <c r="E3" s="102" t="s">
        <v>215</v>
      </c>
      <c r="F3" s="222" t="s">
        <v>216</v>
      </c>
      <c r="G3" s="222" t="s">
        <v>217</v>
      </c>
      <c r="H3" s="124"/>
    </row>
    <row r="4" spans="1:9" ht="12" thickTop="1">
      <c r="A4" s="14" t="s">
        <v>218</v>
      </c>
      <c r="B4" s="22">
        <v>3.0067276396490197</v>
      </c>
      <c r="C4" s="22">
        <v>3.8919999999999999</v>
      </c>
      <c r="D4" s="23">
        <v>0.88527236035098023</v>
      </c>
      <c r="E4" s="22">
        <v>2.4331443294892932</v>
      </c>
      <c r="F4" s="22">
        <v>2.516505602021653</v>
      </c>
      <c r="G4" s="22">
        <v>8.3361272532359809E-2</v>
      </c>
      <c r="I4" s="50"/>
    </row>
    <row r="5" spans="1:9">
      <c r="A5" s="14" t="s">
        <v>219</v>
      </c>
      <c r="B5" s="22">
        <v>1.9515565811403887E-2</v>
      </c>
      <c r="C5" s="22">
        <v>4.65E-2</v>
      </c>
      <c r="D5" s="23">
        <v>2.6984434188596113E-2</v>
      </c>
      <c r="E5" s="22">
        <v>-0.31920981953415301</v>
      </c>
      <c r="F5" s="22">
        <v>-1.7839928487017245</v>
      </c>
      <c r="G5" s="22">
        <v>-1.4647830291675714</v>
      </c>
      <c r="I5" s="50"/>
    </row>
    <row r="6" spans="1:9">
      <c r="A6" s="34" t="s">
        <v>220</v>
      </c>
      <c r="B6" s="24">
        <v>10.479993454685269</v>
      </c>
      <c r="C6" s="24">
        <v>10.5785</v>
      </c>
      <c r="D6" s="25">
        <v>9.8506545314730687E-2</v>
      </c>
      <c r="E6" s="24">
        <v>10.515862627104301</v>
      </c>
      <c r="F6" s="24">
        <v>12.082909079354458</v>
      </c>
      <c r="G6" s="24">
        <v>1.5670464522501568</v>
      </c>
      <c r="I6" s="50"/>
    </row>
    <row r="7" spans="1:9" ht="12" thickBot="1">
      <c r="A7" s="36" t="s">
        <v>221</v>
      </c>
      <c r="B7" s="26">
        <v>10.499509020496674</v>
      </c>
      <c r="C7" s="26">
        <v>10.625</v>
      </c>
      <c r="D7" s="27">
        <v>0.12549097950332655</v>
      </c>
      <c r="E7" s="26">
        <v>10.196652807570148</v>
      </c>
      <c r="F7" s="26">
        <v>10.298916230652733</v>
      </c>
      <c r="G7" s="26">
        <v>0.10226342308258474</v>
      </c>
      <c r="I7" s="50"/>
    </row>
    <row r="8" spans="1:9">
      <c r="A8" s="224" t="s">
        <v>222</v>
      </c>
      <c r="B8" s="22">
        <v>3.0262432054604238</v>
      </c>
      <c r="C8" s="22">
        <v>3.9384999999999999</v>
      </c>
      <c r="D8" s="23">
        <v>0.91225679453957631</v>
      </c>
      <c r="E8" s="22">
        <v>2.1139345099551399</v>
      </c>
      <c r="F8" s="22">
        <v>0.73251275331992849</v>
      </c>
      <c r="G8" s="22">
        <v>-1.3814217566352114</v>
      </c>
      <c r="I8" s="50"/>
    </row>
    <row r="9" spans="1:9">
      <c r="A9" s="50"/>
      <c r="B9" s="50"/>
      <c r="C9" s="50"/>
      <c r="D9" s="50"/>
      <c r="E9" s="50"/>
      <c r="F9" s="50"/>
      <c r="G9" s="50"/>
      <c r="I9" s="50"/>
    </row>
    <row r="10" spans="1:9">
      <c r="A10" s="197" t="s">
        <v>132</v>
      </c>
    </row>
    <row r="11" spans="1:9">
      <c r="B11" s="50"/>
      <c r="C11" s="50"/>
      <c r="D11" s="50"/>
      <c r="E11" s="50"/>
      <c r="F11" s="50"/>
      <c r="G11" s="50"/>
    </row>
    <row r="12" spans="1:9">
      <c r="B12" s="50"/>
      <c r="C12" s="50"/>
      <c r="D12" s="50"/>
      <c r="E12" s="50"/>
      <c r="F12" s="50"/>
      <c r="G12" s="50"/>
    </row>
  </sheetData>
  <mergeCells count="2">
    <mergeCell ref="B2:D2"/>
    <mergeCell ref="E2:G2"/>
  </mergeCells>
  <hyperlinks>
    <hyperlink ref="A10" location="CONTENTS!A1" display="Back to Contents" xr:uid="{9AC903B2-97D9-4DA8-AA58-34D9DAE270F5}"/>
  </hyperlinks>
  <pageMargins left="0.7" right="0.7" top="0.78740157499999996" bottom="0.78740157499999996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A3DB4F-14E1-48E8-9694-CE35EC0F552F}">
  <sheetPr>
    <tabColor theme="0" tint="-0.34998626667073579"/>
  </sheetPr>
  <dimension ref="A1:AZ40"/>
  <sheetViews>
    <sheetView zoomScaleNormal="100" workbookViewId="0">
      <selection activeCell="A30" sqref="A30"/>
    </sheetView>
  </sheetViews>
  <sheetFormatPr defaultColWidth="8.85546875" defaultRowHeight="11.45"/>
  <cols>
    <col min="1" max="1" width="17.5703125" style="4" customWidth="1"/>
    <col min="2" max="52" width="8.140625" style="4" customWidth="1"/>
    <col min="53" max="16384" width="8.85546875" style="4"/>
  </cols>
  <sheetData>
    <row r="1" spans="1:52">
      <c r="A1" s="4" t="s">
        <v>223</v>
      </c>
    </row>
    <row r="2" spans="1:52">
      <c r="A2" s="104"/>
      <c r="B2" s="51" t="s">
        <v>224</v>
      </c>
      <c r="C2" s="51" t="s">
        <v>225</v>
      </c>
      <c r="D2" s="51" t="s">
        <v>226</v>
      </c>
      <c r="E2" s="51" t="s">
        <v>227</v>
      </c>
      <c r="F2" s="51" t="s">
        <v>228</v>
      </c>
      <c r="G2" s="51" t="s">
        <v>229</v>
      </c>
      <c r="H2" s="51" t="s">
        <v>230</v>
      </c>
      <c r="I2" s="51" t="s">
        <v>231</v>
      </c>
      <c r="J2" s="51" t="s">
        <v>232</v>
      </c>
      <c r="K2" s="51" t="s">
        <v>233</v>
      </c>
      <c r="L2" s="51" t="s">
        <v>234</v>
      </c>
      <c r="M2" s="51" t="s">
        <v>235</v>
      </c>
      <c r="N2" s="51" t="s">
        <v>236</v>
      </c>
      <c r="O2" s="51" t="s">
        <v>237</v>
      </c>
      <c r="P2" s="51" t="s">
        <v>238</v>
      </c>
      <c r="Q2" s="51" t="s">
        <v>239</v>
      </c>
      <c r="R2" s="51" t="s">
        <v>240</v>
      </c>
      <c r="S2" s="51" t="s">
        <v>241</v>
      </c>
      <c r="T2" s="51" t="s">
        <v>242</v>
      </c>
      <c r="U2" s="51" t="s">
        <v>243</v>
      </c>
      <c r="V2" s="51" t="s">
        <v>244</v>
      </c>
      <c r="W2" s="51" t="s">
        <v>245</v>
      </c>
      <c r="X2" s="51" t="s">
        <v>246</v>
      </c>
      <c r="Y2" s="51" t="s">
        <v>247</v>
      </c>
      <c r="Z2" s="51" t="s">
        <v>248</v>
      </c>
      <c r="AA2" s="51" t="s">
        <v>249</v>
      </c>
      <c r="AB2" s="51" t="s">
        <v>250</v>
      </c>
      <c r="AC2" s="51" t="s">
        <v>251</v>
      </c>
      <c r="AD2" s="51" t="s">
        <v>252</v>
      </c>
      <c r="AE2" s="51" t="s">
        <v>253</v>
      </c>
      <c r="AF2" s="51" t="s">
        <v>254</v>
      </c>
      <c r="AG2" s="51" t="s">
        <v>255</v>
      </c>
      <c r="AH2" s="51" t="s">
        <v>256</v>
      </c>
      <c r="AI2" s="51" t="s">
        <v>257</v>
      </c>
      <c r="AJ2" s="51" t="s">
        <v>258</v>
      </c>
      <c r="AK2" s="51" t="s">
        <v>259</v>
      </c>
      <c r="AL2" s="51" t="s">
        <v>260</v>
      </c>
      <c r="AM2" s="51" t="s">
        <v>261</v>
      </c>
      <c r="AN2" s="51" t="s">
        <v>262</v>
      </c>
      <c r="AO2" s="51" t="s">
        <v>263</v>
      </c>
      <c r="AP2" s="51" t="s">
        <v>264</v>
      </c>
      <c r="AQ2" s="51" t="s">
        <v>265</v>
      </c>
      <c r="AR2" s="51" t="s">
        <v>266</v>
      </c>
      <c r="AS2" s="51" t="s">
        <v>267</v>
      </c>
      <c r="AT2" s="51" t="s">
        <v>268</v>
      </c>
      <c r="AU2" s="51" t="s">
        <v>269</v>
      </c>
      <c r="AV2" s="51" t="s">
        <v>270</v>
      </c>
      <c r="AW2" s="51" t="s">
        <v>271</v>
      </c>
      <c r="AX2" s="51" t="s">
        <v>272</v>
      </c>
      <c r="AY2" s="51" t="s">
        <v>273</v>
      </c>
      <c r="AZ2" s="3" t="s">
        <v>274</v>
      </c>
    </row>
    <row r="3" spans="1:52" s="6" customFormat="1">
      <c r="A3" s="106" t="s">
        <v>275</v>
      </c>
      <c r="B3" s="105">
        <v>10.701777</v>
      </c>
      <c r="C3" s="105">
        <v>10.742305948495474</v>
      </c>
      <c r="D3" s="105">
        <v>10.779561010175742</v>
      </c>
      <c r="E3" s="105">
        <v>10.813637176739128</v>
      </c>
      <c r="F3" s="105">
        <v>10.844619083909414</v>
      </c>
      <c r="G3" s="105">
        <v>10.872640626187788</v>
      </c>
      <c r="H3" s="105">
        <v>10.897896714893387</v>
      </c>
      <c r="I3" s="105">
        <v>10.920620349745583</v>
      </c>
      <c r="J3" s="105">
        <v>10.941073820848141</v>
      </c>
      <c r="K3" s="105">
        <v>10.959526781430293</v>
      </c>
      <c r="L3" s="105">
        <v>10.976265990248894</v>
      </c>
      <c r="M3" s="105">
        <v>10.991614703391088</v>
      </c>
      <c r="N3" s="105">
        <v>11.005925919610215</v>
      </c>
      <c r="O3" s="105">
        <v>11.019570445187755</v>
      </c>
      <c r="P3" s="105">
        <v>11.032907316525563</v>
      </c>
      <c r="Q3" s="105">
        <v>11.046269178203071</v>
      </c>
      <c r="R3" s="105">
        <v>11.059940186798297</v>
      </c>
      <c r="S3" s="105">
        <v>11.074121073327079</v>
      </c>
      <c r="T3" s="105">
        <v>11.088936312308952</v>
      </c>
      <c r="U3" s="105">
        <v>11.104452572053029</v>
      </c>
      <c r="V3" s="105">
        <v>11.12068859244685</v>
      </c>
      <c r="W3" s="105">
        <v>11.137641786410038</v>
      </c>
      <c r="X3" s="105">
        <v>11.155301436934826</v>
      </c>
      <c r="Y3" s="105">
        <v>11.173650947223422</v>
      </c>
      <c r="Z3" s="105">
        <v>11.192660703340451</v>
      </c>
      <c r="AA3" s="105">
        <v>11.212288389912302</v>
      </c>
      <c r="AB3" s="105">
        <v>11.232472767081063</v>
      </c>
      <c r="AC3" s="105">
        <v>11.253135082381174</v>
      </c>
      <c r="AD3" s="105">
        <v>11.274170892417514</v>
      </c>
      <c r="AE3" s="105">
        <v>11.295449391195344</v>
      </c>
      <c r="AF3" s="105">
        <v>11.316817638380961</v>
      </c>
      <c r="AG3" s="105">
        <v>11.33782802340955</v>
      </c>
      <c r="AH3" s="105">
        <v>11.358301263297831</v>
      </c>
      <c r="AI3" s="105">
        <v>11.378048247786271</v>
      </c>
      <c r="AJ3" s="105">
        <v>11.396872332670149</v>
      </c>
      <c r="AK3" s="105">
        <v>11.414588304416494</v>
      </c>
      <c r="AL3" s="105">
        <v>11.431034958745498</v>
      </c>
      <c r="AM3" s="105">
        <v>11.446082802959632</v>
      </c>
      <c r="AN3" s="105">
        <v>11.459640357274829</v>
      </c>
      <c r="AO3" s="105">
        <v>11.471669796194901</v>
      </c>
      <c r="AP3" s="105">
        <v>11.482188062093954</v>
      </c>
      <c r="AQ3" s="105">
        <v>11.491268336791844</v>
      </c>
      <c r="AR3" s="105">
        <v>11.499030368211864</v>
      </c>
      <c r="AS3" s="105">
        <v>11.505639711987088</v>
      </c>
      <c r="AT3" s="105">
        <v>11.51130480531071</v>
      </c>
      <c r="AU3" s="105">
        <v>11.516268806090482</v>
      </c>
      <c r="AV3" s="105">
        <v>11.520807305681991</v>
      </c>
      <c r="AW3" s="105">
        <v>11.5252190258471</v>
      </c>
      <c r="AX3" s="105">
        <v>11.529818615239627</v>
      </c>
      <c r="AY3" s="105">
        <v>11.53492663291474</v>
      </c>
      <c r="AZ3" s="5">
        <v>11.540857773893054</v>
      </c>
    </row>
    <row r="4" spans="1:52" s="6" customFormat="1">
      <c r="A4" s="106" t="s">
        <v>276</v>
      </c>
      <c r="B4" s="105">
        <v>10.701777</v>
      </c>
      <c r="C4" s="105">
        <v>10.723965806502715</v>
      </c>
      <c r="D4" s="105">
        <v>10.743386090608167</v>
      </c>
      <c r="E4" s="105">
        <v>10.759970785134795</v>
      </c>
      <c r="F4" s="105">
        <v>10.773669028634611</v>
      </c>
      <c r="G4" s="105">
        <v>10.784497349983024</v>
      </c>
      <c r="H4" s="105">
        <v>10.792556100851666</v>
      </c>
      <c r="I4" s="105">
        <v>10.798010395143571</v>
      </c>
      <c r="J4" s="105">
        <v>10.801085150568085</v>
      </c>
      <c r="K4" s="105">
        <v>10.802037063345329</v>
      </c>
      <c r="L4" s="105">
        <v>10.801152533137776</v>
      </c>
      <c r="M4" s="105">
        <v>10.798756555832556</v>
      </c>
      <c r="N4" s="105">
        <v>10.795206617269118</v>
      </c>
      <c r="O4" s="105">
        <v>10.790883351548775</v>
      </c>
      <c r="P4" s="105">
        <v>10.786176377221521</v>
      </c>
      <c r="Q4" s="105">
        <v>10.781464758541388</v>
      </c>
      <c r="R4" s="105">
        <v>10.777080684060291</v>
      </c>
      <c r="S4" s="105">
        <v>10.773258991811499</v>
      </c>
      <c r="T4" s="105">
        <v>10.770116106306034</v>
      </c>
      <c r="U4" s="105">
        <v>10.767661480597857</v>
      </c>
      <c r="V4" s="105">
        <v>10.765826448723162</v>
      </c>
      <c r="W4" s="105">
        <v>10.764506122185017</v>
      </c>
      <c r="X4" s="105">
        <v>10.763611568953403</v>
      </c>
      <c r="Y4" s="105">
        <v>10.763082304917605</v>
      </c>
      <c r="Z4" s="105">
        <v>10.762879675770554</v>
      </c>
      <c r="AA4" s="105">
        <v>10.762968617578492</v>
      </c>
      <c r="AB4" s="105">
        <v>10.763287612678619</v>
      </c>
      <c r="AC4" s="105">
        <v>10.763738932502312</v>
      </c>
      <c r="AD4" s="105">
        <v>10.764175636951203</v>
      </c>
      <c r="AE4" s="105">
        <v>10.764408939239811</v>
      </c>
      <c r="AF4" s="105">
        <v>10.764220886987546</v>
      </c>
      <c r="AG4" s="105">
        <v>10.763309789991302</v>
      </c>
      <c r="AH4" s="105">
        <v>10.761449719020984</v>
      </c>
      <c r="AI4" s="105">
        <v>10.758426071375146</v>
      </c>
      <c r="AJ4" s="105">
        <v>10.754047253315745</v>
      </c>
      <c r="AK4" s="105">
        <v>10.748155347751124</v>
      </c>
      <c r="AL4" s="105">
        <v>10.740633957149075</v>
      </c>
      <c r="AM4" s="105">
        <v>10.731414289872779</v>
      </c>
      <c r="AN4" s="105">
        <v>10.720479105915013</v>
      </c>
      <c r="AO4" s="105">
        <v>10.707864600356283</v>
      </c>
      <c r="AP4" s="105">
        <v>10.693659973703411</v>
      </c>
      <c r="AQ4" s="105">
        <v>10.678005927706462</v>
      </c>
      <c r="AR4" s="105">
        <v>10.661090667320257</v>
      </c>
      <c r="AS4" s="105">
        <v>10.64314272618237</v>
      </c>
      <c r="AT4" s="105">
        <v>10.624425773429323</v>
      </c>
      <c r="AU4" s="105">
        <v>10.605232161396696</v>
      </c>
      <c r="AV4" s="105">
        <v>10.585875384494161</v>
      </c>
      <c r="AW4" s="105">
        <v>10.566680296944631</v>
      </c>
      <c r="AX4" s="105">
        <v>10.547971347775142</v>
      </c>
      <c r="AY4" s="105">
        <v>10.530059495608612</v>
      </c>
      <c r="AZ4" s="5">
        <v>10.513228302512646</v>
      </c>
    </row>
    <row r="5" spans="1:52" s="6" customFormat="1">
      <c r="A5" s="106" t="s">
        <v>277</v>
      </c>
      <c r="B5" s="105">
        <v>10.701777</v>
      </c>
      <c r="C5" s="105">
        <v>10.704332635474685</v>
      </c>
      <c r="D5" s="105">
        <v>10.703293362915435</v>
      </c>
      <c r="E5" s="105">
        <v>10.698630763706657</v>
      </c>
      <c r="F5" s="105">
        <v>10.690346922153596</v>
      </c>
      <c r="G5" s="105">
        <v>10.678523970537206</v>
      </c>
      <c r="H5" s="105">
        <v>10.663327741228812</v>
      </c>
      <c r="I5" s="105">
        <v>10.644974360755272</v>
      </c>
      <c r="J5" s="105">
        <v>10.623720478500747</v>
      </c>
      <c r="K5" s="105">
        <v>10.599839175718934</v>
      </c>
      <c r="L5" s="105">
        <v>10.573622815750516</v>
      </c>
      <c r="M5" s="105">
        <v>10.545390528539862</v>
      </c>
      <c r="N5" s="105">
        <v>10.515483400162793</v>
      </c>
      <c r="O5" s="105">
        <v>10.484251248062813</v>
      </c>
      <c r="P5" s="105">
        <v>10.452035244337317</v>
      </c>
      <c r="Q5" s="105">
        <v>10.419149463738464</v>
      </c>
      <c r="R5" s="105">
        <v>10.385853926457861</v>
      </c>
      <c r="S5" s="105">
        <v>10.35231628859707</v>
      </c>
      <c r="T5" s="105">
        <v>10.318618620372288</v>
      </c>
      <c r="U5" s="105">
        <v>10.284776637897245</v>
      </c>
      <c r="V5" s="105">
        <v>10.250753549830263</v>
      </c>
      <c r="W5" s="105">
        <v>10.216495401299206</v>
      </c>
      <c r="X5" s="105">
        <v>10.181960822332135</v>
      </c>
      <c r="Y5" s="105">
        <v>10.147106840907014</v>
      </c>
      <c r="Z5" s="105">
        <v>10.111876367644722</v>
      </c>
      <c r="AA5" s="105">
        <v>10.07618773903056</v>
      </c>
      <c r="AB5" s="105">
        <v>10.039917737277829</v>
      </c>
      <c r="AC5" s="105">
        <v>10.002890887555015</v>
      </c>
      <c r="AD5" s="105">
        <v>9.9648905498376799</v>
      </c>
      <c r="AE5" s="105">
        <v>9.9256817406588578</v>
      </c>
      <c r="AF5" s="105">
        <v>9.8850146542437791</v>
      </c>
      <c r="AG5" s="105">
        <v>9.8430016709349957</v>
      </c>
      <c r="AH5" s="105">
        <v>9.7994354816525409</v>
      </c>
      <c r="AI5" s="105">
        <v>9.754137303313378</v>
      </c>
      <c r="AJ5" s="105">
        <v>9.7069711899113038</v>
      </c>
      <c r="AK5" s="105">
        <v>9.6578518544391923</v>
      </c>
      <c r="AL5" s="105">
        <v>9.6067345223671055</v>
      </c>
      <c r="AM5" s="105">
        <v>9.5536275292404866</v>
      </c>
      <c r="AN5" s="105">
        <v>9.4985903701312857</v>
      </c>
      <c r="AO5" s="105">
        <v>9.4417252000548135</v>
      </c>
      <c r="AP5" s="105">
        <v>9.3831787159579765</v>
      </c>
      <c r="AQ5" s="105">
        <v>9.3231463035388966</v>
      </c>
      <c r="AR5" s="105">
        <v>9.2618626735305227</v>
      </c>
      <c r="AS5" s="105">
        <v>9.199588607601072</v>
      </c>
      <c r="AT5" s="105">
        <v>9.1366107357235418</v>
      </c>
      <c r="AU5" s="105">
        <v>9.0732337702635348</v>
      </c>
      <c r="AV5" s="105">
        <v>9.0097721161675413</v>
      </c>
      <c r="AW5" s="105">
        <v>8.946540889447423</v>
      </c>
      <c r="AX5" s="105">
        <v>8.8838433078488315</v>
      </c>
      <c r="AY5" s="105">
        <v>8.8219572754848876</v>
      </c>
      <c r="AZ5" s="5">
        <v>8.7611224163996901</v>
      </c>
    </row>
    <row r="6" spans="1:52" s="6" customFormat="1">
      <c r="A6" s="106" t="s">
        <v>278</v>
      </c>
      <c r="B6" s="105">
        <v>10.701777</v>
      </c>
      <c r="C6" s="105">
        <v>10.697687639920398</v>
      </c>
      <c r="D6" s="105">
        <v>10.690258920768054</v>
      </c>
      <c r="E6" s="105">
        <v>10.6793971352038</v>
      </c>
      <c r="F6" s="105">
        <v>10.665030370230145</v>
      </c>
      <c r="G6" s="105">
        <v>10.647161025193606</v>
      </c>
      <c r="H6" s="105">
        <v>10.625883056516471</v>
      </c>
      <c r="I6" s="105">
        <v>10.601363598836601</v>
      </c>
      <c r="J6" s="105">
        <v>10.57383836812585</v>
      </c>
      <c r="K6" s="105">
        <v>10.543583740100186</v>
      </c>
      <c r="L6" s="105">
        <v>10.510914160210712</v>
      </c>
      <c r="M6" s="105">
        <v>10.476189876033274</v>
      </c>
      <c r="N6" s="105">
        <v>10.43980923177655</v>
      </c>
      <c r="O6" s="105">
        <v>10.402197238325792</v>
      </c>
      <c r="P6" s="105">
        <v>10.36378919597621</v>
      </c>
      <c r="Q6" s="105">
        <v>10.325008832513088</v>
      </c>
      <c r="R6" s="105">
        <v>10.286229762230844</v>
      </c>
      <c r="S6" s="105">
        <v>10.247723463123707</v>
      </c>
      <c r="T6" s="105">
        <v>10.20963709974734</v>
      </c>
      <c r="U6" s="105">
        <v>10.172004260503769</v>
      </c>
      <c r="V6" s="105">
        <v>10.134774291457358</v>
      </c>
      <c r="W6" s="105">
        <v>10.097854531288652</v>
      </c>
      <c r="X6" s="105">
        <v>10.061162518011146</v>
      </c>
      <c r="Y6" s="105">
        <v>10.024638776418243</v>
      </c>
      <c r="Z6" s="105">
        <v>9.9882402266263011</v>
      </c>
      <c r="AA6" s="105">
        <v>9.9519220343519166</v>
      </c>
      <c r="AB6" s="105">
        <v>9.9156076602316041</v>
      </c>
      <c r="AC6" s="105">
        <v>9.8791792291239631</v>
      </c>
      <c r="AD6" s="105">
        <v>9.8424657712900991</v>
      </c>
      <c r="AE6" s="105">
        <v>9.8052523490554471</v>
      </c>
      <c r="AF6" s="105">
        <v>9.7672947724626145</v>
      </c>
      <c r="AG6" s="105">
        <v>9.7282778887385657</v>
      </c>
      <c r="AH6" s="105">
        <v>9.6879589416028438</v>
      </c>
      <c r="AI6" s="105">
        <v>9.6461122240196566</v>
      </c>
      <c r="AJ6" s="105">
        <v>9.6025407843352983</v>
      </c>
      <c r="AK6" s="105">
        <v>9.5570867304389129</v>
      </c>
      <c r="AL6" s="105">
        <v>9.5096389270864634</v>
      </c>
      <c r="AM6" s="105">
        <v>9.4601389852732787</v>
      </c>
      <c r="AN6" s="105">
        <v>9.4085847417647859</v>
      </c>
      <c r="AO6" s="105">
        <v>9.3550317744791087</v>
      </c>
      <c r="AP6" s="105">
        <v>9.2995927448023039</v>
      </c>
      <c r="AQ6" s="105">
        <v>9.2424354099173112</v>
      </c>
      <c r="AR6" s="105">
        <v>9.1837777521432447</v>
      </c>
      <c r="AS6" s="105">
        <v>9.1238799587964969</v>
      </c>
      <c r="AT6" s="105">
        <v>9.0630385837651382</v>
      </c>
      <c r="AU6" s="105">
        <v>9.0015794675238094</v>
      </c>
      <c r="AV6" s="105">
        <v>8.93984959170532</v>
      </c>
      <c r="AW6" s="105">
        <v>8.878206699988306</v>
      </c>
      <c r="AX6" s="105">
        <v>8.8170069702117253</v>
      </c>
      <c r="AY6" s="105">
        <v>8.7565914926116317</v>
      </c>
      <c r="AZ6" s="5">
        <v>8.6972720681700526</v>
      </c>
    </row>
    <row r="10" spans="1:52">
      <c r="M10" s="207"/>
    </row>
    <row r="11" spans="1:52">
      <c r="M11" s="207"/>
    </row>
    <row r="12" spans="1:52">
      <c r="M12" s="207"/>
    </row>
    <row r="13" spans="1:52">
      <c r="M13" s="207"/>
    </row>
    <row r="30" spans="1:1">
      <c r="A30" s="197" t="s">
        <v>132</v>
      </c>
    </row>
    <row r="40" spans="1:1" ht="12">
      <c r="A40" s="103"/>
    </row>
  </sheetData>
  <hyperlinks>
    <hyperlink ref="A30" location="CONTENTS!A1" display="Back to Contents" xr:uid="{3846F904-FBF0-49A5-AABF-7CF295C51710}"/>
  </hyperlink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70C0"/>
  </sheetPr>
  <dimension ref="A1"/>
  <sheetViews>
    <sheetView zoomScaleNormal="100" workbookViewId="0">
      <selection activeCell="E18" sqref="E18"/>
    </sheetView>
  </sheetViews>
  <sheetFormatPr defaultRowHeight="14.45"/>
  <sheetData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A32B8-B32B-494E-834F-AE94F2F7A478}">
  <sheetPr>
    <tabColor theme="0" tint="-0.34998626667073579"/>
  </sheetPr>
  <dimension ref="A1:I68"/>
  <sheetViews>
    <sheetView zoomScaleNormal="100" workbookViewId="0">
      <selection activeCell="U10" sqref="U10"/>
    </sheetView>
  </sheetViews>
  <sheetFormatPr defaultColWidth="8.85546875" defaultRowHeight="11.45"/>
  <cols>
    <col min="1" max="1" width="11.85546875" style="4" customWidth="1"/>
    <col min="2" max="5" width="11" style="4" customWidth="1"/>
    <col min="6" max="6" width="6.5703125" style="4" customWidth="1"/>
    <col min="7" max="16384" width="8.85546875" style="4"/>
  </cols>
  <sheetData>
    <row r="1" spans="1:5">
      <c r="A1" s="4" t="s">
        <v>279</v>
      </c>
    </row>
    <row r="2" spans="1:5">
      <c r="A2" s="2"/>
      <c r="B2" s="225" t="s">
        <v>280</v>
      </c>
      <c r="C2" s="225" t="s">
        <v>281</v>
      </c>
      <c r="D2" s="225" t="s">
        <v>282</v>
      </c>
      <c r="E2" s="3" t="s">
        <v>283</v>
      </c>
    </row>
    <row r="3" spans="1:5" ht="12.6" customHeight="1">
      <c r="A3" s="2" t="s">
        <v>284</v>
      </c>
      <c r="B3" s="174">
        <v>22.111111111111086</v>
      </c>
      <c r="C3" s="174">
        <v>-4.2222222222221717</v>
      </c>
      <c r="D3" s="174">
        <v>27.222222222222172</v>
      </c>
      <c r="E3" s="174">
        <v>-45.666666666666742</v>
      </c>
    </row>
    <row r="4" spans="1:5" ht="12.6" customHeight="1">
      <c r="A4" s="2" t="s">
        <v>285</v>
      </c>
      <c r="B4" s="174">
        <v>-19.111111111111086</v>
      </c>
      <c r="C4" s="174">
        <v>34.222222222222172</v>
      </c>
      <c r="D4" s="174">
        <v>103.11111111111109</v>
      </c>
      <c r="E4" s="174">
        <v>-40.888888888888687</v>
      </c>
    </row>
    <row r="5" spans="1:5" ht="12.6" customHeight="1">
      <c r="A5" s="2" t="s">
        <v>286</v>
      </c>
      <c r="B5" s="174">
        <v>20</v>
      </c>
      <c r="C5" s="174">
        <v>-8.5555555555555429</v>
      </c>
      <c r="D5" s="174">
        <v>44.444444444444457</v>
      </c>
      <c r="E5" s="174">
        <v>-92.222222222222399</v>
      </c>
    </row>
    <row r="6" spans="1:5" ht="12.6" customHeight="1">
      <c r="A6" s="2" t="s">
        <v>287</v>
      </c>
      <c r="B6" s="174">
        <v>26.444444444444457</v>
      </c>
      <c r="C6" s="174">
        <v>20.888888888888914</v>
      </c>
      <c r="D6" s="174">
        <v>44.333333333333371</v>
      </c>
      <c r="E6" s="174">
        <v>-44.444444444444571</v>
      </c>
    </row>
    <row r="7" spans="1:5" ht="12.6" customHeight="1">
      <c r="A7" s="2" t="s">
        <v>288</v>
      </c>
      <c r="B7" s="174">
        <v>-1.4444444444444571</v>
      </c>
      <c r="C7" s="174">
        <v>8.7777777777778283</v>
      </c>
      <c r="D7" s="174">
        <v>96.111111111111086</v>
      </c>
      <c r="E7" s="174">
        <v>-81.666666666666629</v>
      </c>
    </row>
    <row r="8" spans="1:5" ht="12.6" customHeight="1">
      <c r="A8" s="2" t="s">
        <v>289</v>
      </c>
      <c r="B8" s="174">
        <v>27.888888888888914</v>
      </c>
      <c r="C8" s="174">
        <v>-12.666666666666629</v>
      </c>
      <c r="D8" s="174">
        <v>40</v>
      </c>
      <c r="E8" s="174">
        <v>-85.8888888888888</v>
      </c>
    </row>
    <row r="9" spans="1:5" ht="12.6" customHeight="1">
      <c r="A9" s="2" t="s">
        <v>290</v>
      </c>
      <c r="B9" s="174">
        <v>22.111111111111086</v>
      </c>
      <c r="C9" s="174">
        <v>-23.888888888888914</v>
      </c>
      <c r="D9" s="174">
        <v>97.111111111111086</v>
      </c>
      <c r="E9" s="174">
        <v>-95.333333333333258</v>
      </c>
    </row>
    <row r="10" spans="1:5" ht="12.6" customHeight="1">
      <c r="A10" s="2" t="s">
        <v>291</v>
      </c>
      <c r="B10" s="174">
        <v>-37.111111111111086</v>
      </c>
      <c r="C10" s="174">
        <v>15.555555555555543</v>
      </c>
      <c r="D10" s="174">
        <v>56.666666666666629</v>
      </c>
      <c r="E10" s="174">
        <v>-79.666666666666742</v>
      </c>
    </row>
    <row r="11" spans="1:5" ht="12.6" customHeight="1">
      <c r="A11" s="2" t="s">
        <v>292</v>
      </c>
      <c r="B11" s="174">
        <v>31</v>
      </c>
      <c r="C11" s="174">
        <v>-7.2222222222221717</v>
      </c>
      <c r="D11" s="174">
        <v>55</v>
      </c>
      <c r="E11" s="174">
        <v>-67.777777777777828</v>
      </c>
    </row>
    <row r="12" spans="1:5" ht="12.6" customHeight="1">
      <c r="A12" s="2" t="s">
        <v>293</v>
      </c>
      <c r="B12" s="174">
        <v>33.222222222222172</v>
      </c>
      <c r="C12" s="174">
        <v>-42</v>
      </c>
      <c r="D12" s="174">
        <v>37.333333333333371</v>
      </c>
      <c r="E12" s="174">
        <v>-51.222222222222058</v>
      </c>
    </row>
    <row r="13" spans="1:5" ht="12.6" customHeight="1">
      <c r="A13" s="2" t="s">
        <v>294</v>
      </c>
      <c r="B13" s="174">
        <v>48.777777777777771</v>
      </c>
      <c r="C13" s="174">
        <v>-9.4444444444444571</v>
      </c>
      <c r="D13" s="174">
        <v>50.666666666666629</v>
      </c>
      <c r="E13" s="174">
        <v>-77.999999999999943</v>
      </c>
    </row>
    <row r="14" spans="1:5" ht="12.6" customHeight="1">
      <c r="A14" s="2" t="s">
        <v>295</v>
      </c>
      <c r="B14" s="174">
        <v>48.444444444444457</v>
      </c>
      <c r="C14" s="174">
        <v>7.1111111111110858</v>
      </c>
      <c r="D14" s="174">
        <v>70.777777777777828</v>
      </c>
      <c r="E14" s="174">
        <v>-42.444444444444684</v>
      </c>
    </row>
    <row r="15" spans="1:5" ht="12.6" customHeight="1">
      <c r="A15" s="2" t="s">
        <v>296</v>
      </c>
      <c r="B15" s="174">
        <v>35.111111111111086</v>
      </c>
      <c r="C15" s="174">
        <v>25.888888888888914</v>
      </c>
      <c r="D15" s="174">
        <v>54.666666666666629</v>
      </c>
      <c r="E15" s="174">
        <v>-21.222222222222285</v>
      </c>
    </row>
    <row r="16" spans="1:5" ht="12.6" customHeight="1">
      <c r="A16" s="2" t="s">
        <v>297</v>
      </c>
      <c r="B16" s="174">
        <v>96.888888888888914</v>
      </c>
      <c r="C16" s="174">
        <v>64.777777777777828</v>
      </c>
      <c r="D16" s="174">
        <v>51.111111111111086</v>
      </c>
      <c r="E16" s="174">
        <v>-51.555555555555657</v>
      </c>
    </row>
    <row r="17" spans="1:9" ht="12.6" customHeight="1">
      <c r="A17" s="2" t="s">
        <v>298</v>
      </c>
      <c r="B17" s="174">
        <v>32.333333333333314</v>
      </c>
      <c r="C17" s="174">
        <v>45.555555555555543</v>
      </c>
      <c r="D17" s="174">
        <v>79.666666666666629</v>
      </c>
      <c r="E17" s="174">
        <v>-37.555555555555486</v>
      </c>
    </row>
    <row r="18" spans="1:9" ht="12.6" customHeight="1">
      <c r="A18" s="2" t="s">
        <v>299</v>
      </c>
      <c r="B18" s="174">
        <v>15.111111111111086</v>
      </c>
      <c r="C18" s="174">
        <v>30.333333333333371</v>
      </c>
      <c r="D18" s="174">
        <v>26.888888888888914</v>
      </c>
      <c r="E18" s="174">
        <v>-40.999999999999886</v>
      </c>
    </row>
    <row r="19" spans="1:9" ht="12.6" customHeight="1">
      <c r="A19" s="2" t="s">
        <v>300</v>
      </c>
      <c r="B19" s="174">
        <v>-19.333333333333314</v>
      </c>
      <c r="C19" s="174">
        <v>-25.888888888888914</v>
      </c>
      <c r="D19" s="174">
        <v>28.666666666666629</v>
      </c>
      <c r="E19" s="174">
        <v>-46.111111111110915</v>
      </c>
    </row>
    <row r="20" spans="1:9" ht="12.6" customHeight="1">
      <c r="A20" s="2" t="s">
        <v>301</v>
      </c>
      <c r="B20" s="174">
        <v>73.555555555555543</v>
      </c>
      <c r="C20" s="174">
        <v>45.444444444444457</v>
      </c>
      <c r="D20" s="174">
        <v>29.222222222222172</v>
      </c>
      <c r="E20" s="174">
        <v>-54.666666666666515</v>
      </c>
    </row>
    <row r="21" spans="1:9" ht="12.6" customHeight="1">
      <c r="A21" s="2" t="s">
        <v>302</v>
      </c>
      <c r="B21" s="174">
        <v>18.777777777777771</v>
      </c>
      <c r="C21" s="174">
        <v>7.1111111111110858</v>
      </c>
      <c r="D21" s="174">
        <v>47.666666666666629</v>
      </c>
      <c r="E21" s="174">
        <v>-64.777777777777658</v>
      </c>
    </row>
    <row r="22" spans="1:9" ht="12.6" customHeight="1">
      <c r="A22" s="2" t="s">
        <v>303</v>
      </c>
      <c r="B22" s="174">
        <v>51.111111111111086</v>
      </c>
      <c r="C22" s="174">
        <v>-37.222222222222172</v>
      </c>
      <c r="D22" s="174">
        <v>65.888888888888914</v>
      </c>
      <c r="E22" s="174">
        <v>-19</v>
      </c>
    </row>
    <row r="23" spans="1:9" ht="12.6" customHeight="1">
      <c r="A23" s="2" t="s">
        <v>304</v>
      </c>
      <c r="B23" s="174">
        <v>7.6666666666666856</v>
      </c>
      <c r="C23" s="174">
        <v>-11.555555555555543</v>
      </c>
      <c r="D23" s="174">
        <v>11.444444444444457</v>
      </c>
      <c r="E23" s="174">
        <v>-77.888888888888857</v>
      </c>
    </row>
    <row r="24" spans="1:9" ht="12.6" customHeight="1">
      <c r="A24" s="2" t="s">
        <v>305</v>
      </c>
      <c r="B24" s="174">
        <v>54.333333333333314</v>
      </c>
      <c r="C24" s="174">
        <v>-74</v>
      </c>
      <c r="D24" s="174">
        <v>53.666666666666629</v>
      </c>
      <c r="E24" s="174">
        <v>-95.777777777777771</v>
      </c>
    </row>
    <row r="25" spans="1:9" ht="12.6" customHeight="1">
      <c r="A25" s="2" t="s">
        <v>306</v>
      </c>
      <c r="B25" s="174">
        <v>86.222222222222229</v>
      </c>
      <c r="C25" s="174">
        <v>96.222222222222172</v>
      </c>
      <c r="D25" s="174">
        <v>69.222222222222172</v>
      </c>
      <c r="E25" s="174">
        <v>-61.777777777777658</v>
      </c>
    </row>
    <row r="26" spans="1:9" ht="12.6" customHeight="1">
      <c r="A26" s="2" t="s">
        <v>307</v>
      </c>
      <c r="B26" s="174">
        <v>20.444444444444457</v>
      </c>
      <c r="C26" s="174">
        <v>35.888888888888914</v>
      </c>
      <c r="D26" s="174">
        <v>33.666666666666629</v>
      </c>
      <c r="E26" s="174">
        <v>-66.222222222222172</v>
      </c>
    </row>
    <row r="27" spans="1:9" ht="12.6" customHeight="1">
      <c r="A27" s="2" t="s">
        <v>308</v>
      </c>
      <c r="B27" s="174">
        <v>48.555555555555543</v>
      </c>
      <c r="C27" s="174">
        <v>0</v>
      </c>
      <c r="D27" s="174">
        <v>30.888888888888914</v>
      </c>
      <c r="E27" s="174">
        <v>-31.333333333333371</v>
      </c>
    </row>
    <row r="28" spans="1:9" ht="12.6" customHeight="1">
      <c r="A28" s="2" t="s">
        <v>309</v>
      </c>
      <c r="B28" s="174">
        <v>56</v>
      </c>
      <c r="C28" s="174">
        <v>34</v>
      </c>
      <c r="D28" s="174">
        <v>76.333333333333371</v>
      </c>
      <c r="E28" s="174">
        <v>-31.1111111111112</v>
      </c>
      <c r="G28" s="197" t="s">
        <v>132</v>
      </c>
    </row>
    <row r="29" spans="1:9" ht="12.6" customHeight="1">
      <c r="A29" s="2" t="s">
        <v>310</v>
      </c>
      <c r="B29" s="174">
        <v>45.444444444444457</v>
      </c>
      <c r="C29" s="174">
        <v>19.222222222222172</v>
      </c>
      <c r="D29" s="174">
        <v>83</v>
      </c>
      <c r="E29" s="174">
        <v>-25.666666666666629</v>
      </c>
    </row>
    <row r="30" spans="1:9" ht="12.6" customHeight="1">
      <c r="A30" s="2" t="s">
        <v>311</v>
      </c>
      <c r="B30" s="174">
        <v>20.111111111111086</v>
      </c>
      <c r="C30" s="174">
        <v>19.888888888888914</v>
      </c>
      <c r="D30" s="174">
        <v>39.666666666666629</v>
      </c>
      <c r="E30" s="174">
        <v>-50.777777777777715</v>
      </c>
    </row>
    <row r="31" spans="1:9" ht="12.6" customHeight="1">
      <c r="A31" s="2" t="s">
        <v>312</v>
      </c>
      <c r="B31" s="174">
        <v>57.222222222222229</v>
      </c>
      <c r="C31" s="174">
        <v>-3.5555555555555429</v>
      </c>
      <c r="D31" s="174">
        <v>27.222222222222172</v>
      </c>
      <c r="E31" s="174">
        <v>-54.111111111111029</v>
      </c>
      <c r="I31" s="205"/>
    </row>
    <row r="32" spans="1:9" ht="12.6" customHeight="1">
      <c r="A32" s="2" t="s">
        <v>313</v>
      </c>
      <c r="B32" s="174">
        <v>34.666666666666686</v>
      </c>
      <c r="C32" s="174">
        <v>-8.4444444444444571</v>
      </c>
      <c r="D32" s="174">
        <v>51.888888888888914</v>
      </c>
      <c r="E32" s="174">
        <v>-22.888888888888971</v>
      </c>
      <c r="I32" s="205"/>
    </row>
    <row r="33" spans="1:9" ht="12.6" customHeight="1">
      <c r="A33" s="2" t="s">
        <v>314</v>
      </c>
      <c r="B33" s="174">
        <v>41.666666666666686</v>
      </c>
      <c r="C33" s="174">
        <v>73.333333333333371</v>
      </c>
      <c r="D33" s="174">
        <v>97.888888888888914</v>
      </c>
      <c r="E33" s="174">
        <v>-10.888888888888971</v>
      </c>
      <c r="I33" s="205"/>
    </row>
    <row r="34" spans="1:9" ht="12.6" customHeight="1">
      <c r="A34" s="2" t="s">
        <v>315</v>
      </c>
      <c r="B34" s="174">
        <v>67.333333333333314</v>
      </c>
      <c r="C34" s="174">
        <v>86.777777777777828</v>
      </c>
      <c r="D34" s="174">
        <v>64.777777777777828</v>
      </c>
      <c r="E34" s="174">
        <v>-25.444444444444628</v>
      </c>
      <c r="I34" s="206"/>
    </row>
    <row r="35" spans="1:9" ht="12.6" customHeight="1">
      <c r="A35" s="2" t="s">
        <v>316</v>
      </c>
      <c r="B35" s="174">
        <v>90.111111111111086</v>
      </c>
      <c r="C35" s="174">
        <v>60.777777777777828</v>
      </c>
      <c r="D35" s="174">
        <v>85.444444444444457</v>
      </c>
      <c r="E35" s="174">
        <v>-16.444444444444457</v>
      </c>
    </row>
    <row r="36" spans="1:9" ht="12.6" customHeight="1">
      <c r="A36" s="2" t="s">
        <v>317</v>
      </c>
      <c r="B36" s="174">
        <v>44.111111111111086</v>
      </c>
      <c r="C36" s="174">
        <v>33.111111111111086</v>
      </c>
      <c r="D36" s="174">
        <v>71.888888888888914</v>
      </c>
      <c r="E36" s="174">
        <v>-7.5555555555554292</v>
      </c>
    </row>
    <row r="37" spans="1:9" ht="12.6" customHeight="1">
      <c r="A37" s="2" t="s">
        <v>318</v>
      </c>
      <c r="B37" s="174">
        <v>31</v>
      </c>
      <c r="C37" s="174">
        <v>44.222222222222172</v>
      </c>
      <c r="D37" s="174">
        <v>95.444444444444457</v>
      </c>
      <c r="E37" s="174">
        <v>-47.111111111110972</v>
      </c>
    </row>
    <row r="38" spans="1:9" ht="12.6" customHeight="1">
      <c r="A38" s="2" t="s">
        <v>319</v>
      </c>
      <c r="B38" s="174">
        <v>61.666666666666686</v>
      </c>
      <c r="C38" s="174">
        <v>22.111111111111086</v>
      </c>
      <c r="D38" s="174">
        <v>43.555555555555543</v>
      </c>
      <c r="E38" s="174">
        <v>-28.111111111111143</v>
      </c>
    </row>
    <row r="39" spans="1:9" ht="12.6" customHeight="1">
      <c r="A39" s="2" t="s">
        <v>320</v>
      </c>
      <c r="B39" s="174">
        <v>60.111111111111086</v>
      </c>
      <c r="C39" s="174">
        <v>67.777777777777828</v>
      </c>
      <c r="D39" s="174">
        <v>81.888888888888914</v>
      </c>
      <c r="E39" s="174">
        <v>-64</v>
      </c>
    </row>
    <row r="40" spans="1:9" ht="12.6" customHeight="1">
      <c r="A40" s="2" t="s">
        <v>321</v>
      </c>
      <c r="B40" s="174">
        <v>40.444444444444457</v>
      </c>
      <c r="C40" s="174">
        <v>131.77777777777783</v>
      </c>
      <c r="D40" s="174">
        <v>114.88888888888891</v>
      </c>
      <c r="E40" s="174">
        <v>-35.1111111111112</v>
      </c>
    </row>
    <row r="41" spans="1:9" ht="12.6" customHeight="1">
      <c r="A41" s="2" t="s">
        <v>322</v>
      </c>
      <c r="B41" s="174">
        <v>79.555555555555543</v>
      </c>
      <c r="C41" s="174">
        <v>146.88888888888891</v>
      </c>
      <c r="D41" s="174">
        <v>164.44444444444446</v>
      </c>
      <c r="E41" s="174">
        <v>-1.6666666666667425</v>
      </c>
    </row>
    <row r="42" spans="1:9" ht="12.6" customHeight="1">
      <c r="A42" s="2" t="s">
        <v>323</v>
      </c>
      <c r="B42" s="174">
        <v>79.222222222222229</v>
      </c>
      <c r="C42" s="174">
        <v>143.88888888888891</v>
      </c>
      <c r="D42" s="174">
        <v>119.66666666666663</v>
      </c>
      <c r="E42" s="174">
        <v>-21.333333333333428</v>
      </c>
    </row>
    <row r="43" spans="1:9" ht="12.6" customHeight="1">
      <c r="A43" s="2" t="s">
        <v>324</v>
      </c>
      <c r="B43" s="174">
        <v>170.88888888888891</v>
      </c>
      <c r="C43" s="174">
        <v>202.77777777777783</v>
      </c>
      <c r="D43" s="174">
        <v>162.11111111111109</v>
      </c>
      <c r="E43" s="174">
        <v>-3.8888888888891415</v>
      </c>
    </row>
    <row r="44" spans="1:9" ht="12.6" customHeight="1">
      <c r="A44" s="2" t="s">
        <v>325</v>
      </c>
      <c r="B44" s="174">
        <v>235.11111111111109</v>
      </c>
      <c r="C44" s="174">
        <v>306.66666666666663</v>
      </c>
      <c r="D44" s="174">
        <v>327.11111111111109</v>
      </c>
      <c r="E44" s="174">
        <v>17.444444444444684</v>
      </c>
    </row>
    <row r="45" spans="1:9" ht="12.6" customHeight="1">
      <c r="A45" s="2" t="s">
        <v>326</v>
      </c>
      <c r="B45" s="174">
        <v>311.11111111111109</v>
      </c>
      <c r="C45" s="174">
        <v>576.44444444444446</v>
      </c>
      <c r="D45" s="174">
        <v>626.88888888888891</v>
      </c>
      <c r="E45" s="174">
        <v>63.222222222222172</v>
      </c>
    </row>
    <row r="46" spans="1:9" ht="12.6" customHeight="1">
      <c r="A46" s="2" t="s">
        <v>327</v>
      </c>
      <c r="B46" s="174">
        <v>467.33333333333331</v>
      </c>
      <c r="C46" s="174">
        <v>851.77777777777783</v>
      </c>
      <c r="D46" s="174">
        <v>758.33333333333337</v>
      </c>
      <c r="E46" s="174">
        <v>111.11111111111131</v>
      </c>
    </row>
    <row r="47" spans="1:9" ht="12.6" customHeight="1">
      <c r="A47" s="2" t="s">
        <v>328</v>
      </c>
      <c r="B47" s="174">
        <v>405.55555555555554</v>
      </c>
      <c r="C47" s="174">
        <v>866.11111111111109</v>
      </c>
      <c r="D47" s="174">
        <v>841.11111111111109</v>
      </c>
      <c r="E47" s="174">
        <v>110.00000000000045</v>
      </c>
    </row>
    <row r="48" spans="1:9" ht="12.6" customHeight="1">
      <c r="A48" s="2" t="s">
        <v>329</v>
      </c>
      <c r="B48" s="174">
        <v>400.22222222222223</v>
      </c>
      <c r="C48" s="174">
        <v>664.11111111111109</v>
      </c>
      <c r="D48" s="174">
        <v>682.77777777777783</v>
      </c>
      <c r="E48" s="174">
        <v>67.222222222222172</v>
      </c>
    </row>
    <row r="49" spans="1:5" ht="12.6" customHeight="1">
      <c r="A49" s="2" t="s">
        <v>330</v>
      </c>
      <c r="B49" s="174">
        <v>293.22222222222223</v>
      </c>
      <c r="C49" s="174">
        <v>526.22222222222217</v>
      </c>
      <c r="D49" s="174">
        <v>471</v>
      </c>
      <c r="E49" s="174">
        <v>88.555555555555657</v>
      </c>
    </row>
    <row r="50" spans="1:5" ht="12.6" customHeight="1">
      <c r="A50" s="2" t="s">
        <v>331</v>
      </c>
      <c r="B50" s="174">
        <v>232.33333333333331</v>
      </c>
      <c r="C50" s="174">
        <v>375.33333333333337</v>
      </c>
      <c r="D50" s="174">
        <v>435.22222222222217</v>
      </c>
      <c r="E50" s="174">
        <v>30.777777777777601</v>
      </c>
    </row>
    <row r="51" spans="1:5" ht="12.6" customHeight="1">
      <c r="A51" s="2" t="s">
        <v>332</v>
      </c>
      <c r="B51" s="174">
        <v>267.33333333333331</v>
      </c>
      <c r="C51" s="174">
        <v>328.33333333333337</v>
      </c>
      <c r="D51" s="174">
        <v>341.77777777777783</v>
      </c>
      <c r="E51" s="174">
        <v>41.555555555555429</v>
      </c>
    </row>
    <row r="52" spans="1:5" ht="12.6" customHeight="1">
      <c r="A52" s="2" t="s">
        <v>333</v>
      </c>
      <c r="B52" s="174">
        <v>164.11111111111109</v>
      </c>
      <c r="C52" s="174">
        <v>422.44444444444446</v>
      </c>
      <c r="D52" s="174">
        <v>390.66666666666663</v>
      </c>
      <c r="E52" s="174">
        <v>-9.1111111111108585</v>
      </c>
    </row>
    <row r="53" spans="1:5" ht="12.6" customHeight="1">
      <c r="A53" s="2" t="s">
        <v>334</v>
      </c>
      <c r="B53" s="174">
        <v>198.66666666666669</v>
      </c>
      <c r="C53" s="174">
        <v>394.55555555555554</v>
      </c>
      <c r="D53" s="174">
        <v>394.44444444444446</v>
      </c>
      <c r="E53" s="174">
        <v>52.222222222222058</v>
      </c>
    </row>
    <row r="54" spans="1:5" ht="12.6" customHeight="1">
      <c r="A54" s="2" t="s">
        <v>335</v>
      </c>
      <c r="B54" s="174">
        <v>215.88888888888891</v>
      </c>
      <c r="C54" s="174">
        <v>405.88888888888891</v>
      </c>
      <c r="D54" s="174">
        <v>317.22222222222217</v>
      </c>
      <c r="E54" s="174">
        <v>45.444444444444343</v>
      </c>
    </row>
    <row r="55" spans="1:5" s="56" customFormat="1" ht="12.6" customHeight="1">
      <c r="A55" s="83" t="s">
        <v>336</v>
      </c>
      <c r="B55" s="136">
        <v>266</v>
      </c>
      <c r="C55" s="136">
        <v>588</v>
      </c>
      <c r="D55" s="136">
        <v>444</v>
      </c>
      <c r="E55" s="136">
        <v>62</v>
      </c>
    </row>
    <row r="56" spans="1:5" ht="12.6" customHeight="1">
      <c r="A56" s="2" t="s">
        <v>337</v>
      </c>
      <c r="B56" s="174">
        <v>355.11111111111109</v>
      </c>
      <c r="C56" s="174">
        <v>619.77777777777783</v>
      </c>
      <c r="D56" s="174">
        <v>461.22222222222217</v>
      </c>
      <c r="E56" s="174">
        <v>53.333333333333258</v>
      </c>
    </row>
    <row r="57" spans="1:5" ht="12.6" customHeight="1">
      <c r="A57" s="2" t="s">
        <v>338</v>
      </c>
      <c r="B57" s="174">
        <v>391.88888888888891</v>
      </c>
      <c r="C57" s="174">
        <v>501.22222222222217</v>
      </c>
      <c r="D57" s="174">
        <v>484.11111111111109</v>
      </c>
      <c r="E57" s="174">
        <v>93.111111111111313</v>
      </c>
    </row>
    <row r="58" spans="1:5" ht="12.6" customHeight="1">
      <c r="A58" s="2" t="s">
        <v>339</v>
      </c>
      <c r="B58" s="174">
        <v>352</v>
      </c>
      <c r="C58" s="174">
        <v>458.44444444444446</v>
      </c>
      <c r="D58" s="174">
        <v>405.44444444444446</v>
      </c>
      <c r="E58" s="174">
        <v>60.777777777777601</v>
      </c>
    </row>
    <row r="59" spans="1:5" ht="12.6" customHeight="1">
      <c r="A59" s="2" t="s">
        <v>340</v>
      </c>
      <c r="B59" s="174">
        <v>312.44444444444446</v>
      </c>
      <c r="C59" s="174">
        <v>376.88888888888891</v>
      </c>
      <c r="D59" s="174">
        <v>367.33333333333337</v>
      </c>
      <c r="E59" s="174">
        <v>41.555555555555429</v>
      </c>
    </row>
    <row r="60" spans="1:5" ht="12.6" customHeight="1">
      <c r="A60" s="2" t="s">
        <v>341</v>
      </c>
      <c r="B60" s="174">
        <v>279.55555555555554</v>
      </c>
      <c r="C60" s="174">
        <v>335.77777777777783</v>
      </c>
      <c r="D60" s="174">
        <v>250.11111111111109</v>
      </c>
      <c r="E60" s="174">
        <v>35.333333333333371</v>
      </c>
    </row>
    <row r="61" spans="1:5" ht="12.6" customHeight="1">
      <c r="A61" s="2" t="s">
        <v>342</v>
      </c>
      <c r="B61" s="174">
        <v>331.88888888888891</v>
      </c>
      <c r="C61" s="174">
        <v>342.33333333333337</v>
      </c>
      <c r="D61" s="174">
        <v>278</v>
      </c>
      <c r="E61" s="174">
        <v>59.1111111111112</v>
      </c>
    </row>
    <row r="62" spans="1:5" ht="12.6" customHeight="1">
      <c r="A62" s="2" t="s">
        <v>343</v>
      </c>
      <c r="B62" s="174">
        <v>399.11111111111109</v>
      </c>
      <c r="C62" s="174">
        <v>355.11111111111109</v>
      </c>
      <c r="D62" s="174">
        <v>212.11111111111109</v>
      </c>
      <c r="E62" s="174">
        <v>93.666666666666742</v>
      </c>
    </row>
    <row r="63" spans="1:5" ht="12.6" customHeight="1">
      <c r="A63" s="2" t="s">
        <v>344</v>
      </c>
      <c r="B63" s="174">
        <v>367.88888888888891</v>
      </c>
      <c r="C63" s="174">
        <v>455.55555555555554</v>
      </c>
      <c r="D63" s="174">
        <v>264.66666666666663</v>
      </c>
      <c r="E63" s="174">
        <v>104.33333333333326</v>
      </c>
    </row>
    <row r="64" spans="1:5" ht="12.6" customHeight="1">
      <c r="A64" s="2" t="s">
        <v>345</v>
      </c>
      <c r="B64" s="174">
        <v>489</v>
      </c>
      <c r="C64" s="174">
        <v>619.77777777777783</v>
      </c>
      <c r="D64" s="174">
        <v>292</v>
      </c>
      <c r="E64" s="174">
        <v>147.22222222222217</v>
      </c>
    </row>
    <row r="65" spans="1:5" ht="12.6" customHeight="1">
      <c r="A65" s="2" t="s">
        <v>346</v>
      </c>
      <c r="B65" s="174">
        <v>532.22222222222217</v>
      </c>
      <c r="C65" s="174">
        <v>601</v>
      </c>
      <c r="D65" s="174">
        <v>313.33333333333337</v>
      </c>
      <c r="E65" s="174">
        <v>209.77777777777783</v>
      </c>
    </row>
    <row r="66" spans="1:5" ht="12.6" customHeight="1">
      <c r="A66" s="2" t="s">
        <v>347</v>
      </c>
      <c r="B66" s="174">
        <v>533.77777777777783</v>
      </c>
      <c r="C66" s="174">
        <v>534.55555555555554</v>
      </c>
      <c r="D66" s="174">
        <v>252.66666666666663</v>
      </c>
      <c r="E66" s="174">
        <v>170</v>
      </c>
    </row>
    <row r="67" spans="1:5" ht="12.6" customHeight="1">
      <c r="A67" s="2" t="s">
        <v>348</v>
      </c>
      <c r="B67" s="174">
        <v>449.44444444444446</v>
      </c>
      <c r="C67" s="174">
        <v>452.11111111111109</v>
      </c>
      <c r="D67" s="174">
        <v>117.77777777777783</v>
      </c>
      <c r="E67" s="174">
        <v>135.55555555555532</v>
      </c>
    </row>
    <row r="68" spans="1:5">
      <c r="B68" s="175"/>
      <c r="C68" s="175"/>
      <c r="D68" s="175"/>
      <c r="E68" s="175"/>
    </row>
  </sheetData>
  <hyperlinks>
    <hyperlink ref="G28" location="CONTENTS!A1" display="Back to Contents" xr:uid="{7E131A93-2243-435E-8EFC-B3BDDB49CEA1}"/>
  </hyperlinks>
  <pageMargins left="0.7" right="0.7" top="0.78740157499999996" bottom="0.78740157499999996" header="0.3" footer="0.3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6FCB65-ED5D-4EAA-AC82-BD04AA78953E}">
  <sheetPr>
    <tabColor theme="0" tint="-0.34998626667073579"/>
  </sheetPr>
  <dimension ref="A1:Z32"/>
  <sheetViews>
    <sheetView zoomScaleNormal="100" workbookViewId="0">
      <selection activeCell="M21" sqref="M21"/>
    </sheetView>
  </sheetViews>
  <sheetFormatPr defaultColWidth="10.7109375" defaultRowHeight="11.45"/>
  <cols>
    <col min="1" max="1" width="13.85546875" style="56" customWidth="1"/>
    <col min="2" max="16384" width="10.7109375" style="56"/>
  </cols>
  <sheetData>
    <row r="1" spans="1:26">
      <c r="A1" s="56" t="s">
        <v>349</v>
      </c>
    </row>
    <row r="2" spans="1:26" s="176" customFormat="1">
      <c r="A2" s="107"/>
      <c r="B2" s="107">
        <v>2018</v>
      </c>
      <c r="C2" s="107">
        <v>2019</v>
      </c>
      <c r="D2" s="107">
        <v>2020</v>
      </c>
      <c r="E2" s="107">
        <v>2021</v>
      </c>
      <c r="F2" s="107">
        <v>2022</v>
      </c>
      <c r="G2" s="107">
        <v>2023</v>
      </c>
      <c r="H2" s="107">
        <v>2024</v>
      </c>
      <c r="I2" s="107">
        <v>2025</v>
      </c>
      <c r="J2" s="107">
        <v>2026</v>
      </c>
      <c r="K2" s="107">
        <v>2027</v>
      </c>
      <c r="L2" s="107">
        <v>2028</v>
      </c>
      <c r="M2" s="107">
        <v>2029</v>
      </c>
      <c r="N2" s="107">
        <v>2030</v>
      </c>
      <c r="O2" s="107">
        <v>2031</v>
      </c>
      <c r="P2" s="107">
        <v>2032</v>
      </c>
      <c r="Q2" s="107">
        <v>2033</v>
      </c>
      <c r="R2" s="107">
        <v>2034</v>
      </c>
      <c r="S2" s="107">
        <v>2035</v>
      </c>
      <c r="T2" s="107">
        <v>2036</v>
      </c>
      <c r="U2" s="107">
        <v>2037</v>
      </c>
      <c r="V2" s="107">
        <v>2038</v>
      </c>
      <c r="W2" s="107">
        <v>2039</v>
      </c>
      <c r="X2" s="107">
        <v>2040</v>
      </c>
      <c r="Y2" s="107">
        <v>2041</v>
      </c>
      <c r="Z2" s="107">
        <v>2042</v>
      </c>
    </row>
    <row r="3" spans="1:26">
      <c r="A3" s="208" t="s">
        <v>350</v>
      </c>
      <c r="B3" s="136">
        <v>10610055</v>
      </c>
      <c r="C3" s="136">
        <v>10649424</v>
      </c>
      <c r="D3" s="136">
        <v>10674467</v>
      </c>
      <c r="E3" s="136">
        <v>10697056</v>
      </c>
      <c r="F3" s="136">
        <v>10717125</v>
      </c>
      <c r="G3" s="136">
        <v>10734599</v>
      </c>
      <c r="H3" s="136">
        <v>10749409</v>
      </c>
      <c r="I3" s="136">
        <v>10761502</v>
      </c>
      <c r="J3" s="136">
        <v>10770886</v>
      </c>
      <c r="K3" s="136">
        <v>10777646</v>
      </c>
      <c r="L3" s="136">
        <v>10781926</v>
      </c>
      <c r="M3" s="136">
        <v>10783932</v>
      </c>
      <c r="N3" s="136">
        <v>10783895</v>
      </c>
      <c r="O3" s="136">
        <v>10782085</v>
      </c>
      <c r="P3" s="136">
        <v>10778816</v>
      </c>
      <c r="Q3" s="136">
        <v>10774442</v>
      </c>
      <c r="R3" s="136">
        <v>10769348</v>
      </c>
      <c r="S3" s="136">
        <v>10763927</v>
      </c>
      <c r="T3" s="136">
        <v>10758559</v>
      </c>
      <c r="U3" s="136">
        <v>10753573</v>
      </c>
      <c r="V3" s="136">
        <v>10749200</v>
      </c>
      <c r="W3" s="136">
        <v>10745551</v>
      </c>
      <c r="X3" s="136">
        <v>10742630</v>
      </c>
      <c r="Y3" s="136">
        <v>10740367</v>
      </c>
      <c r="Z3" s="136">
        <v>10738655</v>
      </c>
    </row>
    <row r="4" spans="1:26">
      <c r="A4" s="208" t="s">
        <v>351</v>
      </c>
      <c r="B4" s="136">
        <v>10610055</v>
      </c>
      <c r="C4" s="136">
        <v>10649800</v>
      </c>
      <c r="D4" s="136">
        <v>10693939</v>
      </c>
      <c r="E4" s="136">
        <v>10716950.312853996</v>
      </c>
      <c r="F4" s="136">
        <v>10737389.546266977</v>
      </c>
      <c r="G4" s="136">
        <v>10755180.140950065</v>
      </c>
      <c r="H4" s="136">
        <v>10770254.757265536</v>
      </c>
      <c r="I4" s="136">
        <v>10782560.996707927</v>
      </c>
      <c r="J4" s="136">
        <v>10792111.604898443</v>
      </c>
      <c r="K4" s="136">
        <v>10799001.151510742</v>
      </c>
      <c r="L4" s="136">
        <v>10803386.189491445</v>
      </c>
      <c r="M4" s="136">
        <v>10805480.835042683</v>
      </c>
      <c r="N4" s="136">
        <v>10805529.855269579</v>
      </c>
      <c r="O4" s="136">
        <v>10803808.832465874</v>
      </c>
      <c r="P4" s="136">
        <v>10800633.405115666</v>
      </c>
      <c r="Q4" s="136">
        <v>10796354.592715079</v>
      </c>
      <c r="R4" s="136">
        <v>10791350.744560316</v>
      </c>
      <c r="S4" s="136">
        <v>10786010.74891831</v>
      </c>
      <c r="T4" s="136">
        <v>10780712.487742374</v>
      </c>
      <c r="U4" s="136">
        <v>10775785.265596831</v>
      </c>
      <c r="V4" s="136">
        <v>10771460.501513941</v>
      </c>
      <c r="W4" s="136">
        <v>10767850.577943403</v>
      </c>
      <c r="X4" s="136">
        <v>10764960.367816618</v>
      </c>
      <c r="Y4" s="136">
        <v>10762718.09426341</v>
      </c>
      <c r="Z4" s="136">
        <v>10761017.097784791</v>
      </c>
    </row>
    <row r="5" spans="1:26">
      <c r="A5" s="2" t="s">
        <v>352</v>
      </c>
      <c r="B5" s="136">
        <v>10610055</v>
      </c>
      <c r="C5" s="136">
        <v>10649800</v>
      </c>
      <c r="D5" s="136">
        <v>10693939</v>
      </c>
      <c r="E5" s="136">
        <v>10701777</v>
      </c>
      <c r="F5" s="136">
        <v>10723965.806502713</v>
      </c>
      <c r="G5" s="136">
        <v>10743386.090608161</v>
      </c>
      <c r="H5" s="136">
        <v>10759970.785134802</v>
      </c>
      <c r="I5" s="136">
        <v>10773669.028634612</v>
      </c>
      <c r="J5" s="136">
        <v>10784497.349983025</v>
      </c>
      <c r="K5" s="136">
        <v>10792556.100851666</v>
      </c>
      <c r="L5" s="136">
        <v>10798010.395143572</v>
      </c>
      <c r="M5" s="136">
        <v>10801085.150568081</v>
      </c>
      <c r="N5" s="136">
        <v>10802037.063345324</v>
      </c>
      <c r="O5" s="136">
        <v>10801152.533137776</v>
      </c>
      <c r="P5" s="136">
        <v>10798756.555832559</v>
      </c>
      <c r="Q5" s="136">
        <v>10795206.617269127</v>
      </c>
      <c r="R5" s="136">
        <v>10790883.351548776</v>
      </c>
      <c r="S5" s="136">
        <v>10786176.377221519</v>
      </c>
      <c r="T5" s="136">
        <v>10781464.75854139</v>
      </c>
      <c r="U5" s="136">
        <v>10777080.684060294</v>
      </c>
      <c r="V5" s="136">
        <v>10773258.991811499</v>
      </c>
      <c r="W5" s="136">
        <v>10770116.106306031</v>
      </c>
      <c r="X5" s="136">
        <v>10767661.480597859</v>
      </c>
      <c r="Y5" s="136">
        <v>10765826.448723152</v>
      </c>
      <c r="Z5" s="136">
        <v>10764506.122185018</v>
      </c>
    </row>
    <row r="32" spans="1:1">
      <c r="A32" s="197" t="s">
        <v>132</v>
      </c>
    </row>
  </sheetData>
  <hyperlinks>
    <hyperlink ref="A32" location="CONTENTS!A1" display="Back to Contents" xr:uid="{8A510053-9E44-4826-A19A-A53DE49250DE}"/>
  </hyperlinks>
  <pageMargins left="0.7" right="0.7" top="0.78740157499999996" bottom="0.78740157499999996" header="0.3" footer="0.3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03386-392E-4C3F-94C3-3C2C69608F4B}">
  <sheetPr>
    <tabColor theme="0" tint="-0.34998626667073579"/>
  </sheetPr>
  <dimension ref="A1:N33"/>
  <sheetViews>
    <sheetView zoomScaleNormal="100" workbookViewId="0">
      <selection activeCell="N22" sqref="N22"/>
    </sheetView>
  </sheetViews>
  <sheetFormatPr defaultColWidth="8.85546875" defaultRowHeight="11.45"/>
  <cols>
    <col min="1" max="1" width="16.42578125" style="56" customWidth="1"/>
    <col min="2" max="2" width="9.85546875" style="56" bestFit="1" customWidth="1"/>
    <col min="3" max="16384" width="8.85546875" style="56"/>
  </cols>
  <sheetData>
    <row r="1" spans="1:14">
      <c r="A1" s="56" t="s">
        <v>353</v>
      </c>
    </row>
    <row r="2" spans="1:14">
      <c r="A2" s="83"/>
      <c r="B2" s="107">
        <v>2018</v>
      </c>
      <c r="C2" s="107">
        <v>2019</v>
      </c>
      <c r="D2" s="107">
        <v>2020</v>
      </c>
      <c r="E2" s="107">
        <v>2021</v>
      </c>
      <c r="F2" s="107">
        <v>2022</v>
      </c>
      <c r="G2" s="107">
        <v>2023</v>
      </c>
      <c r="H2" s="107">
        <v>2024</v>
      </c>
      <c r="I2" s="107">
        <v>2025</v>
      </c>
      <c r="J2" s="107">
        <v>2026</v>
      </c>
      <c r="K2" s="107">
        <v>2027</v>
      </c>
      <c r="L2" s="107">
        <v>2028</v>
      </c>
      <c r="M2" s="107">
        <v>2029</v>
      </c>
      <c r="N2" s="107">
        <v>2030</v>
      </c>
    </row>
    <row r="3" spans="1:14">
      <c r="A3" s="208" t="s">
        <v>350</v>
      </c>
      <c r="B3" s="84">
        <v>3.1091441306980796</v>
      </c>
      <c r="C3" s="84">
        <v>3.01947776493581</v>
      </c>
      <c r="D3" s="84">
        <v>2.9342593642443431</v>
      </c>
      <c r="E3" s="84">
        <v>2.8553583398374731</v>
      </c>
      <c r="F3" s="84">
        <v>2.7849601010970506</v>
      </c>
      <c r="G3" s="84">
        <v>2.7268114131753904</v>
      </c>
      <c r="H3" s="84">
        <v>2.6870584920293203</v>
      </c>
      <c r="I3" s="84">
        <v>2.6644336600346619</v>
      </c>
      <c r="J3" s="84">
        <v>2.6429699527151831</v>
      </c>
      <c r="K3" s="84">
        <v>2.621870823210064</v>
      </c>
      <c r="L3" s="84">
        <v>2.6005736645599842</v>
      </c>
      <c r="M3" s="84">
        <v>2.5655478706374781</v>
      </c>
      <c r="N3" s="84">
        <v>2.5279799673195678</v>
      </c>
    </row>
    <row r="4" spans="1:14">
      <c r="A4" s="208" t="s">
        <v>351</v>
      </c>
      <c r="B4" s="84">
        <v>3.1091441306980796</v>
      </c>
      <c r="C4" s="84">
        <v>3.0235855454067515</v>
      </c>
      <c r="D4" s="84">
        <v>2.9466009579523651</v>
      </c>
      <c r="E4" s="84">
        <v>2.8673707615979844</v>
      </c>
      <c r="F4" s="84">
        <v>2.7968780581540273</v>
      </c>
      <c r="G4" s="84">
        <v>2.7388323926400471</v>
      </c>
      <c r="H4" s="84">
        <v>2.6987243623625159</v>
      </c>
      <c r="I4" s="84">
        <v>2.675640928377359</v>
      </c>
      <c r="J4" s="84">
        <v>2.6539375385428867</v>
      </c>
      <c r="K4" s="84">
        <v>2.6324366001108737</v>
      </c>
      <c r="L4" s="84">
        <v>2.6106311031313698</v>
      </c>
      <c r="M4" s="84">
        <v>2.5751491476466208</v>
      </c>
      <c r="N4" s="84">
        <v>2.5371234142225676</v>
      </c>
    </row>
    <row r="5" spans="1:14">
      <c r="A5" s="2" t="s">
        <v>352</v>
      </c>
      <c r="B5" s="84">
        <v>3.1091441306980796</v>
      </c>
      <c r="C5" s="84">
        <v>3.0235855454067515</v>
      </c>
      <c r="D5" s="84">
        <v>2.9466009579523651</v>
      </c>
      <c r="E5" s="84">
        <v>2.8903092309673903</v>
      </c>
      <c r="F5" s="84">
        <v>2.8173084800009049</v>
      </c>
      <c r="G5" s="84">
        <v>2.757710557076483</v>
      </c>
      <c r="H5" s="84">
        <v>2.7161991861278652</v>
      </c>
      <c r="I5" s="84">
        <v>2.6918248379834129</v>
      </c>
      <c r="J5" s="84">
        <v>2.6689173954086063</v>
      </c>
      <c r="K5" s="84">
        <v>2.6462996729707844</v>
      </c>
      <c r="L5" s="84">
        <v>2.6234623544771711</v>
      </c>
      <c r="M5" s="84">
        <v>2.5869881645317179</v>
      </c>
      <c r="N5" s="84">
        <v>2.5481056501289667</v>
      </c>
    </row>
    <row r="33" spans="1:1">
      <c r="A33" s="197" t="s">
        <v>132</v>
      </c>
    </row>
  </sheetData>
  <hyperlinks>
    <hyperlink ref="A33" location="CONTENTS!A1" display="Back to Contents" xr:uid="{EFC658C1-00A3-414B-A849-B1C22CC92929}"/>
  </hyperlinks>
  <pageMargins left="0.7" right="0.7" top="0.78740157499999996" bottom="0.78740157499999996" header="0.3" footer="0.3"/>
  <pageSetup paperSize="9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87915C-14E3-4361-8759-BFA230566978}">
  <sheetPr>
    <tabColor theme="0" tint="-0.34998626667073579"/>
  </sheetPr>
  <dimension ref="A1:G21"/>
  <sheetViews>
    <sheetView zoomScaleNormal="100" workbookViewId="0">
      <selection activeCell="C14" sqref="C14"/>
    </sheetView>
  </sheetViews>
  <sheetFormatPr defaultColWidth="8.85546875" defaultRowHeight="11.45"/>
  <cols>
    <col min="1" max="1" width="20.140625" style="4" customWidth="1"/>
    <col min="2" max="6" width="9.5703125" style="4" customWidth="1"/>
    <col min="7" max="7" width="12.85546875" style="4" customWidth="1"/>
    <col min="8" max="16384" width="8.85546875" style="4"/>
  </cols>
  <sheetData>
    <row r="1" spans="1:7">
      <c r="A1" s="4" t="s">
        <v>354</v>
      </c>
    </row>
    <row r="2" spans="1:7" customFormat="1" ht="15" thickBot="1">
      <c r="A2" s="43"/>
      <c r="B2" s="242" t="s">
        <v>355</v>
      </c>
      <c r="C2" s="242" t="s">
        <v>356</v>
      </c>
      <c r="D2" s="242" t="s">
        <v>357</v>
      </c>
      <c r="E2" s="242" t="s">
        <v>358</v>
      </c>
      <c r="F2" s="28" t="s">
        <v>359</v>
      </c>
      <c r="G2" s="29" t="s">
        <v>360</v>
      </c>
    </row>
    <row r="3" spans="1:7" customFormat="1" ht="12.6" customHeight="1" thickTop="1">
      <c r="A3" s="14" t="s">
        <v>361</v>
      </c>
      <c r="B3" s="30">
        <v>2.2999999999999998</v>
      </c>
      <c r="C3" s="30">
        <v>1.7</v>
      </c>
      <c r="D3" s="30">
        <v>1.3</v>
      </c>
      <c r="E3" s="30">
        <v>1.5</v>
      </c>
      <c r="F3" s="31">
        <v>2.2000000000000002</v>
      </c>
      <c r="G3" s="30">
        <v>1.8</v>
      </c>
    </row>
    <row r="4" spans="1:7" customFormat="1" ht="12.6" customHeight="1">
      <c r="A4" s="14" t="s">
        <v>362</v>
      </c>
      <c r="B4" s="30">
        <v>2.2999999999999998</v>
      </c>
      <c r="C4" s="30">
        <v>2.1</v>
      </c>
      <c r="D4" s="30">
        <v>1.9</v>
      </c>
      <c r="E4" s="30">
        <v>1.8</v>
      </c>
      <c r="F4" s="31">
        <v>1.7</v>
      </c>
      <c r="G4" s="30">
        <v>2</v>
      </c>
    </row>
    <row r="5" spans="1:7" customFormat="1" ht="12.6" customHeight="1">
      <c r="A5" s="14" t="s">
        <v>363</v>
      </c>
      <c r="B5" s="30">
        <v>2.4</v>
      </c>
      <c r="C5" s="30">
        <v>1.6</v>
      </c>
      <c r="D5" s="30">
        <v>1.3</v>
      </c>
      <c r="E5" s="30">
        <v>1.5</v>
      </c>
      <c r="F5" s="31">
        <v>2</v>
      </c>
      <c r="G5" s="30">
        <v>1.8</v>
      </c>
    </row>
    <row r="6" spans="1:7" customFormat="1" ht="12.6" customHeight="1">
      <c r="A6" s="14" t="s">
        <v>364</v>
      </c>
      <c r="B6" s="30">
        <v>2.5</v>
      </c>
      <c r="C6" s="30">
        <v>2.2000000000000002</v>
      </c>
      <c r="D6" s="30">
        <v>2.1</v>
      </c>
      <c r="E6" s="30">
        <v>1.9</v>
      </c>
      <c r="F6" s="31">
        <v>1.8</v>
      </c>
      <c r="G6" s="30">
        <v>2.1</v>
      </c>
    </row>
    <row r="8" spans="1:7">
      <c r="A8" s="197" t="s">
        <v>132</v>
      </c>
    </row>
    <row r="16" spans="1:7">
      <c r="B16" s="9"/>
      <c r="C16" s="9"/>
      <c r="D16" s="9"/>
      <c r="E16" s="9"/>
      <c r="F16" s="9"/>
      <c r="G16" s="9"/>
    </row>
    <row r="17" spans="2:7">
      <c r="B17" s="9"/>
      <c r="C17" s="9"/>
      <c r="D17" s="9"/>
      <c r="E17" s="9"/>
      <c r="F17" s="9"/>
      <c r="G17" s="9"/>
    </row>
    <row r="18" spans="2:7">
      <c r="B18" s="9"/>
      <c r="C18" s="9"/>
      <c r="D18" s="9"/>
      <c r="E18" s="9"/>
      <c r="F18" s="9"/>
      <c r="G18" s="9"/>
    </row>
    <row r="19" spans="2:7">
      <c r="B19" s="9"/>
      <c r="C19" s="9"/>
      <c r="D19" s="9"/>
      <c r="E19" s="9"/>
      <c r="F19" s="9"/>
      <c r="G19" s="9"/>
    </row>
    <row r="20" spans="2:7">
      <c r="B20" s="9"/>
      <c r="C20" s="9"/>
      <c r="D20" s="9"/>
      <c r="E20" s="9"/>
      <c r="F20" s="9"/>
      <c r="G20" s="9"/>
    </row>
    <row r="21" spans="2:7">
      <c r="B21" s="9"/>
      <c r="C21" s="9"/>
      <c r="D21" s="9"/>
      <c r="E21" s="9"/>
      <c r="F21" s="9"/>
      <c r="G21" s="9"/>
    </row>
  </sheetData>
  <hyperlinks>
    <hyperlink ref="A8" location="CONTENTS!A1" display="Back to Contents" xr:uid="{A827973E-CF42-4793-AA43-087FE7A5464C}"/>
  </hyperlinks>
  <pageMargins left="0.7" right="0.7" top="0.78740157499999996" bottom="0.78740157499999996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D45581-DFE9-49EF-B217-48093EE6E25B}">
  <sheetPr>
    <tabColor rgb="FF0070C0"/>
  </sheetPr>
  <dimension ref="A1"/>
  <sheetViews>
    <sheetView workbookViewId="0">
      <selection activeCell="D27" sqref="D27"/>
    </sheetView>
  </sheetViews>
  <sheetFormatPr defaultRowHeight="14.45"/>
  <sheetData/>
  <pageMargins left="0.7" right="0.7" top="0.78740157499999996" bottom="0.78740157499999996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34F0B5-9C5D-4E3B-9AC0-BED92D72350F}">
  <sheetPr>
    <tabColor theme="0" tint="-0.34998626667073579"/>
  </sheetPr>
  <dimension ref="A1:Z53"/>
  <sheetViews>
    <sheetView zoomScaleNormal="100" workbookViewId="0">
      <selection activeCell="F24" sqref="F24"/>
    </sheetView>
  </sheetViews>
  <sheetFormatPr defaultColWidth="8.85546875" defaultRowHeight="12"/>
  <cols>
    <col min="1" max="1" width="8.85546875" style="170"/>
    <col min="2" max="5" width="8.85546875" style="19"/>
    <col min="6" max="6" width="10.7109375" style="19" customWidth="1"/>
    <col min="7" max="23" width="8.85546875" style="19"/>
    <col min="24" max="24" width="10.140625" style="177" bestFit="1" customWidth="1"/>
    <col min="25" max="16384" width="8.85546875" style="19"/>
  </cols>
  <sheetData>
    <row r="1" spans="1:26">
      <c r="A1" s="180" t="s">
        <v>365</v>
      </c>
    </row>
    <row r="2" spans="1:26">
      <c r="A2" s="169"/>
      <c r="B2" s="169" t="s">
        <v>366</v>
      </c>
      <c r="C2" s="169" t="s">
        <v>367</v>
      </c>
      <c r="D2" s="169" t="s">
        <v>368</v>
      </c>
    </row>
    <row r="3" spans="1:26">
      <c r="A3" s="169">
        <v>2021</v>
      </c>
      <c r="B3" s="78">
        <v>2.3872710443760274</v>
      </c>
      <c r="C3" s="78">
        <v>1.4339436587268062</v>
      </c>
      <c r="D3" s="78">
        <v>0.95332738564922115</v>
      </c>
      <c r="E3" s="47"/>
      <c r="F3" s="47"/>
      <c r="H3" s="47"/>
      <c r="X3" s="178"/>
      <c r="Y3" s="178"/>
      <c r="Z3" s="178"/>
    </row>
    <row r="4" spans="1:26">
      <c r="A4" s="169">
        <v>2022</v>
      </c>
      <c r="B4" s="78">
        <v>2.3882210751528019</v>
      </c>
      <c r="C4" s="78">
        <v>1.4198436730221826</v>
      </c>
      <c r="D4" s="78">
        <v>0.96837740213061929</v>
      </c>
      <c r="E4" s="47"/>
      <c r="F4" s="47"/>
      <c r="G4" s="47"/>
      <c r="H4" s="47"/>
      <c r="X4" s="178"/>
      <c r="Y4" s="178"/>
      <c r="Z4" s="178"/>
    </row>
    <row r="5" spans="1:26">
      <c r="A5" s="169">
        <v>2023</v>
      </c>
      <c r="B5" s="78">
        <v>2.3840776784215718</v>
      </c>
      <c r="C5" s="78">
        <v>1.4120413970435726</v>
      </c>
      <c r="D5" s="78">
        <v>0.97203628137799936</v>
      </c>
      <c r="E5" s="47"/>
      <c r="X5" s="178"/>
      <c r="Y5" s="178"/>
      <c r="Z5" s="178"/>
    </row>
    <row r="6" spans="1:26">
      <c r="A6" s="169">
        <v>2024</v>
      </c>
      <c r="B6" s="78">
        <v>2.3855566029474118</v>
      </c>
      <c r="C6" s="78">
        <v>1.4112453514625356</v>
      </c>
      <c r="D6" s="78">
        <v>0.97431125148487618</v>
      </c>
      <c r="E6" s="47"/>
      <c r="F6" s="47"/>
      <c r="G6" s="47"/>
      <c r="H6" s="47"/>
      <c r="I6" s="47"/>
      <c r="X6" s="178"/>
      <c r="Y6" s="178"/>
      <c r="Z6" s="178"/>
    </row>
    <row r="7" spans="1:26">
      <c r="A7" s="169">
        <v>2025</v>
      </c>
      <c r="B7" s="78">
        <v>2.3694195235960867</v>
      </c>
      <c r="C7" s="78">
        <v>1.394858573302467</v>
      </c>
      <c r="D7" s="78">
        <v>0.97456095029361955</v>
      </c>
      <c r="E7" s="47"/>
      <c r="X7" s="178"/>
      <c r="Y7" s="178"/>
      <c r="Z7" s="178"/>
    </row>
    <row r="8" spans="1:26">
      <c r="A8" s="169">
        <v>2026</v>
      </c>
      <c r="B8" s="78">
        <v>2.3663099467369202</v>
      </c>
      <c r="C8" s="78">
        <v>1.3854353187608883</v>
      </c>
      <c r="D8" s="78">
        <v>0.98087462797603187</v>
      </c>
      <c r="E8" s="47"/>
      <c r="F8" s="47"/>
      <c r="G8" s="47"/>
      <c r="X8" s="178"/>
      <c r="Y8" s="178"/>
      <c r="Z8" s="178"/>
    </row>
    <row r="9" spans="1:26">
      <c r="A9" s="169">
        <v>2027</v>
      </c>
      <c r="B9" s="78">
        <v>2.3703042786851172</v>
      </c>
      <c r="C9" s="78">
        <v>1.385513665385713</v>
      </c>
      <c r="D9" s="78">
        <v>0.98479061329940398</v>
      </c>
      <c r="E9" s="47"/>
      <c r="F9" s="47"/>
      <c r="G9" s="47"/>
      <c r="H9" s="47"/>
      <c r="X9" s="178"/>
      <c r="Y9" s="178"/>
      <c r="Z9" s="178"/>
    </row>
    <row r="10" spans="1:26">
      <c r="A10" s="169">
        <v>2028</v>
      </c>
      <c r="B10" s="78">
        <v>2.3599731964754902</v>
      </c>
      <c r="C10" s="78">
        <v>1.3698789617804232</v>
      </c>
      <c r="D10" s="78">
        <v>0.99009423469506697</v>
      </c>
      <c r="E10" s="47"/>
      <c r="F10" s="47"/>
      <c r="G10" s="47"/>
      <c r="X10" s="178"/>
      <c r="Y10" s="178"/>
      <c r="Z10" s="178"/>
    </row>
    <row r="11" spans="1:26">
      <c r="A11" s="169">
        <v>2029</v>
      </c>
      <c r="B11" s="78">
        <v>2.3663345675042113</v>
      </c>
      <c r="C11" s="78">
        <v>1.3693017514503687</v>
      </c>
      <c r="D11" s="78">
        <v>0.99703281605384275</v>
      </c>
      <c r="E11" s="47"/>
      <c r="F11" s="47"/>
      <c r="G11" s="47"/>
      <c r="X11" s="178"/>
      <c r="Y11" s="178"/>
      <c r="Z11" s="178"/>
    </row>
    <row r="12" spans="1:26">
      <c r="A12" s="169">
        <v>2030</v>
      </c>
      <c r="B12" s="46">
        <v>2.3822547262037546</v>
      </c>
      <c r="C12" s="46">
        <v>1.3760106166166528</v>
      </c>
      <c r="D12" s="46">
        <v>1.006244109587102</v>
      </c>
      <c r="E12" s="47"/>
      <c r="F12" s="47"/>
      <c r="G12" s="47"/>
      <c r="X12" s="178"/>
      <c r="Y12" s="178"/>
      <c r="Z12" s="178"/>
    </row>
    <row r="13" spans="1:26">
      <c r="A13" s="169">
        <v>2031</v>
      </c>
      <c r="B13" s="46">
        <v>2.3972206201988806</v>
      </c>
      <c r="C13" s="46">
        <v>1.3735604038800138</v>
      </c>
      <c r="D13" s="46">
        <v>1.0236602163188671</v>
      </c>
      <c r="E13" s="47"/>
      <c r="F13" s="47"/>
      <c r="G13" s="47"/>
      <c r="X13" s="178"/>
      <c r="Y13" s="178"/>
      <c r="Z13" s="178"/>
    </row>
    <row r="14" spans="1:26">
      <c r="A14" s="169">
        <v>2032</v>
      </c>
      <c r="B14" s="46">
        <v>2.4177631593505695</v>
      </c>
      <c r="C14" s="46">
        <v>1.382597163471881</v>
      </c>
      <c r="D14" s="46">
        <v>1.0351659958786885</v>
      </c>
      <c r="E14" s="47"/>
      <c r="F14" s="47"/>
      <c r="G14" s="47"/>
      <c r="X14" s="178"/>
      <c r="Y14" s="178"/>
      <c r="Z14" s="178"/>
    </row>
    <row r="15" spans="1:26">
      <c r="A15" s="169">
        <v>2033</v>
      </c>
      <c r="B15" s="46">
        <v>2.4367745523458026</v>
      </c>
      <c r="C15" s="46">
        <v>1.3905971939981374</v>
      </c>
      <c r="D15" s="46">
        <v>1.0461773583476652</v>
      </c>
      <c r="E15" s="47"/>
      <c r="F15" s="47"/>
      <c r="G15" s="47"/>
      <c r="X15" s="178"/>
      <c r="Y15" s="178"/>
      <c r="Z15" s="178"/>
    </row>
    <row r="16" spans="1:26">
      <c r="A16" s="169">
        <v>2034</v>
      </c>
      <c r="B16" s="46">
        <v>2.456361273773239</v>
      </c>
      <c r="C16" s="46">
        <v>1.398718701045883</v>
      </c>
      <c r="D16" s="46">
        <v>1.057642572727356</v>
      </c>
      <c r="E16" s="47"/>
      <c r="F16" s="47"/>
      <c r="G16" s="47"/>
      <c r="X16" s="178"/>
      <c r="Y16" s="178"/>
      <c r="Z16" s="178"/>
    </row>
    <row r="17" spans="1:26">
      <c r="A17" s="169">
        <v>2035</v>
      </c>
      <c r="B17" s="46">
        <v>2.479246928570523</v>
      </c>
      <c r="C17" s="46">
        <v>1.4081946224533068</v>
      </c>
      <c r="D17" s="46">
        <v>1.0710523061172164</v>
      </c>
      <c r="E17" s="47"/>
      <c r="F17" s="47"/>
      <c r="G17" s="47"/>
      <c r="X17" s="178"/>
      <c r="Y17" s="178"/>
      <c r="Z17" s="178"/>
    </row>
    <row r="18" spans="1:26">
      <c r="A18" s="169">
        <v>2036</v>
      </c>
      <c r="B18" s="46">
        <v>2.5065089539187571</v>
      </c>
      <c r="C18" s="46">
        <v>1.4197754067455333</v>
      </c>
      <c r="D18" s="46">
        <v>1.086733547173224</v>
      </c>
      <c r="E18" s="47"/>
      <c r="F18" s="47"/>
      <c r="G18" s="47"/>
      <c r="X18" s="178"/>
      <c r="Y18" s="178"/>
      <c r="Z18" s="178"/>
    </row>
    <row r="19" spans="1:26">
      <c r="A19" s="169">
        <v>2037</v>
      </c>
      <c r="B19" s="46">
        <v>2.5392554092043516</v>
      </c>
      <c r="C19" s="46">
        <v>1.4341213381955524</v>
      </c>
      <c r="D19" s="46">
        <v>1.1051340710087991</v>
      </c>
      <c r="E19" s="47"/>
      <c r="F19" s="47"/>
      <c r="G19" s="47"/>
      <c r="X19" s="178"/>
      <c r="Y19" s="178"/>
      <c r="Z19" s="178"/>
    </row>
    <row r="20" spans="1:26">
      <c r="A20" s="169">
        <v>2038</v>
      </c>
      <c r="B20" s="46">
        <v>2.5793431873903012</v>
      </c>
      <c r="C20" s="46">
        <v>1.4520438319640687</v>
      </c>
      <c r="D20" s="46">
        <v>1.1272993554262327</v>
      </c>
      <c r="E20" s="47"/>
      <c r="F20" s="47"/>
      <c r="G20" s="47"/>
      <c r="X20" s="178"/>
      <c r="Y20" s="178"/>
      <c r="Z20" s="178"/>
    </row>
    <row r="21" spans="1:26">
      <c r="A21" s="169">
        <v>2039</v>
      </c>
      <c r="B21" s="46">
        <v>2.6282100866338163</v>
      </c>
      <c r="C21" s="46">
        <v>1.4739640403556733</v>
      </c>
      <c r="D21" s="46">
        <v>1.1542460462781432</v>
      </c>
      <c r="E21" s="47"/>
      <c r="F21" s="47"/>
      <c r="G21" s="47"/>
      <c r="X21" s="178"/>
      <c r="Y21" s="178"/>
      <c r="Z21" s="178"/>
    </row>
    <row r="22" spans="1:26">
      <c r="A22" s="169">
        <v>2040</v>
      </c>
      <c r="B22" s="46">
        <v>2.6828631629816369</v>
      </c>
      <c r="C22" s="46">
        <v>1.4987824773715148</v>
      </c>
      <c r="D22" s="46">
        <v>1.1840806856101218</v>
      </c>
      <c r="E22" s="47"/>
      <c r="F22" s="47"/>
      <c r="G22" s="47"/>
      <c r="X22" s="178"/>
      <c r="Y22" s="178"/>
      <c r="Z22" s="178"/>
    </row>
    <row r="23" spans="1:26">
      <c r="A23" s="169">
        <v>2041</v>
      </c>
      <c r="B23" s="46">
        <v>2.7376528487846992</v>
      </c>
      <c r="C23" s="46">
        <v>1.5240623407259526</v>
      </c>
      <c r="D23" s="46">
        <v>1.2135905080587464</v>
      </c>
      <c r="E23" s="47"/>
      <c r="F23" s="47"/>
      <c r="G23" s="47"/>
      <c r="X23" s="178"/>
      <c r="Y23" s="178"/>
      <c r="Z23" s="178"/>
    </row>
    <row r="24" spans="1:26">
      <c r="A24" s="169">
        <v>2042</v>
      </c>
      <c r="B24" s="46">
        <v>2.7901767997892208</v>
      </c>
      <c r="C24" s="46">
        <v>1.548310168964893</v>
      </c>
      <c r="D24" s="46">
        <v>1.2418666308243282</v>
      </c>
      <c r="E24" s="47"/>
      <c r="F24" s="197" t="s">
        <v>132</v>
      </c>
      <c r="G24" s="47"/>
      <c r="X24" s="178"/>
      <c r="Y24" s="178"/>
      <c r="Z24" s="178"/>
    </row>
    <row r="25" spans="1:26">
      <c r="A25" s="169">
        <v>2043</v>
      </c>
      <c r="B25" s="46">
        <v>2.8391881818658007</v>
      </c>
      <c r="C25" s="46">
        <v>1.570861550288875</v>
      </c>
      <c r="D25" s="46">
        <v>1.2683266315769257</v>
      </c>
      <c r="E25" s="47"/>
      <c r="F25" s="47"/>
      <c r="G25" s="47"/>
      <c r="X25" s="178"/>
      <c r="Y25" s="178"/>
      <c r="Z25" s="178"/>
    </row>
    <row r="26" spans="1:26">
      <c r="A26" s="169">
        <v>2044</v>
      </c>
      <c r="B26" s="46">
        <v>2.8844714599740282</v>
      </c>
      <c r="C26" s="46">
        <v>1.5913665538636763</v>
      </c>
      <c r="D26" s="46">
        <v>1.2931049061103517</v>
      </c>
      <c r="E26" s="47"/>
      <c r="F26" s="47"/>
      <c r="G26" s="47"/>
      <c r="X26" s="178"/>
      <c r="Y26" s="178"/>
      <c r="Z26" s="178"/>
    </row>
    <row r="27" spans="1:26">
      <c r="A27" s="169">
        <v>2045</v>
      </c>
      <c r="B27" s="46">
        <v>2.9242571645024222</v>
      </c>
      <c r="C27" s="46">
        <v>1.6090188599914395</v>
      </c>
      <c r="D27" s="46">
        <v>1.315238304510983</v>
      </c>
      <c r="E27" s="47"/>
      <c r="F27" s="47"/>
      <c r="G27" s="47"/>
      <c r="X27" s="178"/>
      <c r="Y27" s="178"/>
      <c r="Z27" s="178"/>
    </row>
    <row r="28" spans="1:26">
      <c r="A28" s="169">
        <v>2046</v>
      </c>
      <c r="B28" s="46">
        <v>2.9558808978994477</v>
      </c>
      <c r="C28" s="46">
        <v>1.6229254419392098</v>
      </c>
      <c r="D28" s="46">
        <v>1.3329554559602381</v>
      </c>
      <c r="E28" s="47"/>
      <c r="F28" s="47"/>
      <c r="G28" s="47"/>
      <c r="X28" s="178"/>
      <c r="Y28" s="178"/>
      <c r="Z28" s="178"/>
    </row>
    <row r="29" spans="1:26">
      <c r="A29" s="169">
        <v>2047</v>
      </c>
      <c r="B29" s="46">
        <v>2.981911017503541</v>
      </c>
      <c r="C29" s="46">
        <v>1.6342954814563364</v>
      </c>
      <c r="D29" s="46">
        <v>1.3476155360472046</v>
      </c>
      <c r="E29" s="47"/>
      <c r="F29" s="47"/>
      <c r="G29" s="47"/>
      <c r="X29" s="178"/>
      <c r="Y29" s="178"/>
      <c r="Z29" s="178"/>
    </row>
    <row r="30" spans="1:26">
      <c r="A30" s="169">
        <v>2048</v>
      </c>
      <c r="B30" s="46">
        <v>3.0058404269316217</v>
      </c>
      <c r="C30" s="46">
        <v>1.6445591848695957</v>
      </c>
      <c r="D30" s="46">
        <v>1.3612812420620259</v>
      </c>
      <c r="E30" s="47"/>
      <c r="F30" s="47"/>
      <c r="G30" s="47"/>
      <c r="X30" s="178"/>
      <c r="Y30" s="178"/>
      <c r="Z30" s="178"/>
    </row>
    <row r="31" spans="1:26">
      <c r="A31" s="169">
        <v>2049</v>
      </c>
      <c r="B31" s="46">
        <v>3.0283087462560907</v>
      </c>
      <c r="C31" s="46">
        <v>1.654128518677898</v>
      </c>
      <c r="D31" s="46">
        <v>1.3741802275781929</v>
      </c>
      <c r="E31" s="47"/>
      <c r="F31" s="47"/>
      <c r="G31" s="47"/>
      <c r="X31" s="178"/>
      <c r="Y31" s="178"/>
      <c r="Z31" s="178"/>
    </row>
    <row r="32" spans="1:26">
      <c r="A32" s="169">
        <v>2050</v>
      </c>
      <c r="B32" s="46">
        <v>3.0501314185422017</v>
      </c>
      <c r="C32" s="46">
        <v>1.6633869807627459</v>
      </c>
      <c r="D32" s="46">
        <v>1.3867444377794556</v>
      </c>
      <c r="E32" s="47"/>
      <c r="F32" s="47"/>
      <c r="G32" s="47"/>
      <c r="X32" s="178"/>
      <c r="Y32" s="178"/>
      <c r="Z32" s="178"/>
    </row>
    <row r="33" spans="1:26">
      <c r="A33" s="169">
        <v>2051</v>
      </c>
      <c r="B33" s="46">
        <v>3.0711217349142208</v>
      </c>
      <c r="C33" s="46">
        <v>1.6723433408341357</v>
      </c>
      <c r="D33" s="46">
        <v>1.3987783940800853</v>
      </c>
      <c r="E33" s="47"/>
      <c r="F33" s="47"/>
      <c r="G33" s="47"/>
      <c r="X33" s="178"/>
      <c r="Y33" s="178"/>
      <c r="Z33" s="178"/>
    </row>
    <row r="34" spans="1:26">
      <c r="A34" s="169">
        <v>2052</v>
      </c>
      <c r="B34" s="46">
        <v>3.0906557551097484</v>
      </c>
      <c r="C34" s="46">
        <v>1.6808520875620094</v>
      </c>
      <c r="D34" s="46">
        <v>1.4098036675477388</v>
      </c>
      <c r="E34" s="47"/>
      <c r="F34" s="47"/>
      <c r="G34" s="47"/>
      <c r="X34" s="178"/>
      <c r="Y34" s="178"/>
      <c r="Z34" s="178"/>
    </row>
    <row r="35" spans="1:26">
      <c r="A35" s="169">
        <v>2053</v>
      </c>
      <c r="B35" s="46">
        <v>3.1090921482947982</v>
      </c>
      <c r="C35" s="46">
        <v>1.6890681415394837</v>
      </c>
      <c r="D35" s="46">
        <v>1.4200240067553145</v>
      </c>
      <c r="E35" s="47"/>
      <c r="F35" s="47"/>
      <c r="G35" s="47"/>
      <c r="X35" s="178"/>
      <c r="Y35" s="178"/>
      <c r="Z35" s="178"/>
    </row>
    <row r="36" spans="1:26">
      <c r="A36" s="169">
        <v>2054</v>
      </c>
      <c r="B36" s="46">
        <v>3.1265998438489802</v>
      </c>
      <c r="C36" s="46">
        <v>1.6971133353500121</v>
      </c>
      <c r="D36" s="46">
        <v>1.4294865084989676</v>
      </c>
      <c r="E36" s="47"/>
      <c r="F36" s="47"/>
      <c r="G36" s="47"/>
      <c r="X36" s="178"/>
      <c r="Y36" s="178"/>
      <c r="Z36" s="178"/>
    </row>
    <row r="37" spans="1:26">
      <c r="A37" s="169">
        <v>2055</v>
      </c>
      <c r="B37" s="46">
        <v>3.141937308929974</v>
      </c>
      <c r="C37" s="46">
        <v>1.704299925357148</v>
      </c>
      <c r="D37" s="46">
        <v>1.437637383572826</v>
      </c>
      <c r="E37" s="47"/>
      <c r="F37" s="47"/>
      <c r="G37" s="47"/>
      <c r="X37" s="178"/>
      <c r="Y37" s="178"/>
      <c r="Z37" s="178"/>
    </row>
    <row r="38" spans="1:26">
      <c r="A38" s="169">
        <v>2056</v>
      </c>
      <c r="B38" s="46">
        <v>3.1557118812550553</v>
      </c>
      <c r="C38" s="46">
        <v>1.7105720144930545</v>
      </c>
      <c r="D38" s="46">
        <v>1.4451398667620008</v>
      </c>
      <c r="E38" s="47"/>
      <c r="F38" s="47"/>
      <c r="G38" s="47"/>
      <c r="X38" s="178"/>
      <c r="Y38" s="178"/>
      <c r="Z38" s="178"/>
    </row>
    <row r="39" spans="1:26">
      <c r="A39" s="169">
        <v>2057</v>
      </c>
      <c r="B39" s="46">
        <v>3.1664108801519593</v>
      </c>
      <c r="C39" s="46">
        <v>1.7151282663120515</v>
      </c>
      <c r="D39" s="46">
        <v>1.4512826138399075</v>
      </c>
      <c r="E39" s="47"/>
      <c r="F39" s="47"/>
      <c r="G39" s="47"/>
      <c r="X39" s="178"/>
      <c r="Y39" s="178"/>
      <c r="Z39" s="178"/>
    </row>
    <row r="40" spans="1:26">
      <c r="A40" s="169">
        <v>2058</v>
      </c>
      <c r="B40" s="78">
        <v>3.1714797567510895</v>
      </c>
      <c r="C40" s="78">
        <v>1.7169521560666159</v>
      </c>
      <c r="D40" s="78">
        <v>1.4545276006844736</v>
      </c>
      <c r="E40" s="179"/>
      <c r="F40" s="47"/>
      <c r="G40" s="47"/>
      <c r="X40" s="178"/>
      <c r="Y40" s="178"/>
      <c r="Z40" s="178"/>
    </row>
    <row r="41" spans="1:26">
      <c r="A41" s="169">
        <v>2059</v>
      </c>
      <c r="B41" s="78">
        <v>3.170947566245188</v>
      </c>
      <c r="C41" s="78">
        <v>1.7158401631381512</v>
      </c>
      <c r="D41" s="78">
        <v>1.4551074031070368</v>
      </c>
      <c r="E41" s="179"/>
      <c r="F41" s="47"/>
      <c r="G41" s="47"/>
      <c r="X41" s="178"/>
      <c r="Y41" s="178"/>
      <c r="Z41" s="178"/>
    </row>
    <row r="42" spans="1:26">
      <c r="A42" s="169">
        <v>2060</v>
      </c>
      <c r="B42" s="46">
        <v>3.1617458534263729</v>
      </c>
      <c r="C42" s="46">
        <v>1.7105894936274477</v>
      </c>
      <c r="D42" s="46">
        <v>1.4511563597989254</v>
      </c>
      <c r="E42" s="47"/>
      <c r="F42" s="47"/>
      <c r="G42" s="47"/>
      <c r="X42" s="178"/>
      <c r="Y42" s="178"/>
      <c r="Z42" s="178"/>
    </row>
    <row r="43" spans="1:26">
      <c r="A43" s="169">
        <v>2061</v>
      </c>
      <c r="B43" s="46">
        <v>3.1447446758068041</v>
      </c>
      <c r="C43" s="46">
        <v>1.7015103885228946</v>
      </c>
      <c r="D43" s="46">
        <v>1.4432342872839095</v>
      </c>
      <c r="E43" s="47"/>
      <c r="F43" s="47"/>
      <c r="G43" s="47"/>
      <c r="X43" s="178"/>
      <c r="Y43" s="178"/>
      <c r="Z43" s="178"/>
    </row>
    <row r="44" spans="1:26">
      <c r="A44" s="169">
        <v>2062</v>
      </c>
      <c r="B44" s="46">
        <v>3.1226466006114117</v>
      </c>
      <c r="C44" s="46">
        <v>1.6897758040939164</v>
      </c>
      <c r="D44" s="46">
        <v>1.4328707965174954</v>
      </c>
      <c r="E44" s="47"/>
      <c r="F44" s="47"/>
      <c r="G44" s="47"/>
      <c r="X44" s="178"/>
      <c r="Y44" s="178"/>
      <c r="Z44" s="178"/>
    </row>
    <row r="45" spans="1:26">
      <c r="A45" s="169">
        <v>2063</v>
      </c>
      <c r="B45" s="46">
        <v>3.0979408409550331</v>
      </c>
      <c r="C45" s="46">
        <v>1.6764946643129879</v>
      </c>
      <c r="D45" s="46">
        <v>1.4214461766420454</v>
      </c>
      <c r="E45" s="47"/>
      <c r="F45" s="47"/>
      <c r="G45" s="47"/>
      <c r="X45" s="178"/>
      <c r="Y45" s="178"/>
      <c r="Z45" s="178"/>
    </row>
    <row r="46" spans="1:26">
      <c r="A46" s="169">
        <v>2064</v>
      </c>
      <c r="B46" s="46">
        <v>3.0718594007381235</v>
      </c>
      <c r="C46" s="46">
        <v>1.662284043487593</v>
      </c>
      <c r="D46" s="46">
        <v>1.4095753572505303</v>
      </c>
      <c r="E46" s="47"/>
      <c r="F46" s="47"/>
      <c r="G46" s="47"/>
      <c r="X46" s="178"/>
      <c r="Y46" s="178"/>
      <c r="Z46" s="178"/>
    </row>
    <row r="47" spans="1:26">
      <c r="A47" s="169">
        <v>2065</v>
      </c>
      <c r="B47" s="46">
        <v>3.0447276701538017</v>
      </c>
      <c r="C47" s="46">
        <v>1.6473713851187752</v>
      </c>
      <c r="D47" s="46">
        <v>1.3973562850350265</v>
      </c>
      <c r="E47" s="47"/>
      <c r="F47" s="47"/>
      <c r="G47" s="47"/>
      <c r="X47" s="178"/>
      <c r="Y47" s="178"/>
      <c r="Z47" s="178"/>
    </row>
    <row r="48" spans="1:26">
      <c r="A48" s="169">
        <v>2066</v>
      </c>
      <c r="B48" s="46">
        <v>3.0178285453514793</v>
      </c>
      <c r="C48" s="46">
        <v>1.6322223922417343</v>
      </c>
      <c r="D48" s="46">
        <v>1.3856061531097446</v>
      </c>
      <c r="E48" s="47"/>
      <c r="F48" s="47"/>
      <c r="G48" s="47"/>
      <c r="X48" s="178"/>
      <c r="Y48" s="178"/>
      <c r="Z48" s="178"/>
    </row>
    <row r="49" spans="1:26">
      <c r="A49" s="169">
        <v>2067</v>
      </c>
      <c r="B49" s="46">
        <v>2.9914848237258309</v>
      </c>
      <c r="C49" s="46">
        <v>1.6172071956357361</v>
      </c>
      <c r="D49" s="46">
        <v>1.3742776280900943</v>
      </c>
      <c r="E49" s="47"/>
      <c r="F49" s="47"/>
      <c r="G49" s="47"/>
      <c r="X49" s="178"/>
      <c r="Y49" s="178"/>
      <c r="Z49" s="178"/>
    </row>
    <row r="50" spans="1:26">
      <c r="A50" s="169">
        <v>2068</v>
      </c>
      <c r="B50" s="46">
        <v>2.9660817362547909</v>
      </c>
      <c r="C50" s="46">
        <v>1.6025672244304945</v>
      </c>
      <c r="D50" s="46">
        <v>1.3635145118242966</v>
      </c>
      <c r="E50" s="47"/>
      <c r="F50" s="47"/>
      <c r="G50" s="47"/>
      <c r="X50" s="178"/>
      <c r="Y50" s="178"/>
      <c r="Z50" s="178"/>
    </row>
    <row r="51" spans="1:26">
      <c r="A51" s="169">
        <v>2069</v>
      </c>
      <c r="B51" s="46">
        <v>2.9423791966265047</v>
      </c>
      <c r="C51" s="46">
        <v>1.5887457080337331</v>
      </c>
      <c r="D51" s="46">
        <v>1.3536334885927721</v>
      </c>
      <c r="E51" s="47"/>
      <c r="F51" s="47"/>
      <c r="G51" s="47"/>
      <c r="X51" s="178"/>
      <c r="Y51" s="178"/>
      <c r="Z51" s="178"/>
    </row>
    <row r="52" spans="1:26">
      <c r="A52" s="169">
        <v>2070</v>
      </c>
      <c r="B52" s="46">
        <v>2.9222799946009714</v>
      </c>
      <c r="C52" s="46">
        <v>1.5766147611136667</v>
      </c>
      <c r="D52" s="46">
        <v>1.3456652334873045</v>
      </c>
      <c r="X52" s="178"/>
      <c r="Y52" s="178"/>
      <c r="Z52" s="178"/>
    </row>
    <row r="53" spans="1:26">
      <c r="A53" s="169">
        <v>2071</v>
      </c>
      <c r="B53" s="46">
        <v>2.9071097180689929</v>
      </c>
      <c r="C53" s="46">
        <v>1.5669651232466837</v>
      </c>
      <c r="D53" s="46">
        <v>1.340144594822309</v>
      </c>
      <c r="Y53" s="177"/>
      <c r="Z53" s="177"/>
    </row>
  </sheetData>
  <hyperlinks>
    <hyperlink ref="F24" location="CONTENTS!A1" display="Back to Contents" xr:uid="{47FF58F2-987B-4847-B502-56E2FDACCC67}"/>
  </hyperlinks>
  <pageMargins left="0.7" right="0.7" top="0.78740157499999996" bottom="0.78740157499999996" header="0.3" footer="0.3"/>
  <pageSetup paperSize="9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35A157-FAD3-48C7-9197-F6159D3E8C44}">
  <sheetPr>
    <tabColor theme="0" tint="-0.34998626667073579"/>
  </sheetPr>
  <dimension ref="A1:P55"/>
  <sheetViews>
    <sheetView zoomScaleNormal="100" workbookViewId="0">
      <selection activeCell="E26" sqref="E26"/>
    </sheetView>
  </sheetViews>
  <sheetFormatPr defaultColWidth="8.85546875" defaultRowHeight="11.45"/>
  <cols>
    <col min="1" max="1" width="9" style="201" bestFit="1" customWidth="1"/>
    <col min="2" max="2" width="14.42578125" style="4" customWidth="1"/>
    <col min="3" max="3" width="13.42578125" style="4" customWidth="1"/>
    <col min="4" max="4" width="6.28515625" style="4" customWidth="1"/>
    <col min="5" max="16384" width="8.85546875" style="4"/>
  </cols>
  <sheetData>
    <row r="1" spans="1:16">
      <c r="A1" s="181" t="s">
        <v>369</v>
      </c>
    </row>
    <row r="2" spans="1:16" s="32" customFormat="1" ht="57">
      <c r="A2" s="171"/>
      <c r="B2" s="10" t="s">
        <v>370</v>
      </c>
      <c r="C2" s="10" t="s">
        <v>371</v>
      </c>
    </row>
    <row r="3" spans="1:16">
      <c r="A3" s="3">
        <v>2021</v>
      </c>
      <c r="B3" s="5">
        <v>40.929465984587551</v>
      </c>
      <c r="C3" s="5">
        <v>40.929465984587551</v>
      </c>
      <c r="D3" s="6"/>
      <c r="E3" s="6"/>
      <c r="F3" s="9"/>
      <c r="P3" s="207"/>
    </row>
    <row r="4" spans="1:16">
      <c r="A4" s="3">
        <v>2022</v>
      </c>
      <c r="B4" s="5">
        <v>40.724412084771096</v>
      </c>
      <c r="C4" s="5">
        <v>40.53357903668725</v>
      </c>
      <c r="D4" s="6"/>
      <c r="E4" s="6"/>
      <c r="F4" s="9"/>
      <c r="P4" s="207"/>
    </row>
    <row r="5" spans="1:16">
      <c r="A5" s="3">
        <v>2023</v>
      </c>
      <c r="B5" s="5">
        <v>40.518274029166591</v>
      </c>
      <c r="C5" s="5">
        <v>40.145425635684703</v>
      </c>
      <c r="D5" s="6"/>
      <c r="E5" s="6"/>
      <c r="F5" s="9"/>
    </row>
    <row r="6" spans="1:16">
      <c r="A6" s="3">
        <v>2024</v>
      </c>
      <c r="B6" s="5">
        <v>40.337339486947705</v>
      </c>
      <c r="C6" s="5">
        <v>39.79257148540605</v>
      </c>
      <c r="D6" s="6"/>
      <c r="E6" s="6"/>
      <c r="F6" s="9"/>
    </row>
    <row r="7" spans="1:16">
      <c r="A7" s="3">
        <v>2025</v>
      </c>
      <c r="B7" s="5">
        <v>40.162955125233474</v>
      </c>
      <c r="C7" s="5">
        <v>39.449879078374686</v>
      </c>
      <c r="D7" s="6"/>
      <c r="E7" s="6"/>
      <c r="F7" s="9"/>
    </row>
    <row r="8" spans="1:16">
      <c r="A8" s="3">
        <v>2026</v>
      </c>
      <c r="B8" s="5">
        <v>40.033314391600513</v>
      </c>
      <c r="C8" s="5">
        <v>39.163960383851126</v>
      </c>
      <c r="D8" s="6"/>
      <c r="E8" s="6"/>
      <c r="F8" s="9"/>
    </row>
    <row r="9" spans="1:16">
      <c r="A9" s="3">
        <v>2027</v>
      </c>
      <c r="B9" s="5">
        <v>39.929163875887788</v>
      </c>
      <c r="C9" s="5">
        <v>38.914268331216689</v>
      </c>
      <c r="D9" s="6"/>
      <c r="E9" s="6"/>
      <c r="F9" s="9"/>
    </row>
    <row r="10" spans="1:16">
      <c r="A10" s="3">
        <v>2028</v>
      </c>
      <c r="B10" s="5">
        <v>39.828066625477057</v>
      </c>
      <c r="C10" s="5">
        <v>38.668258886707221</v>
      </c>
      <c r="D10" s="6"/>
      <c r="E10" s="6"/>
      <c r="F10" s="9"/>
    </row>
    <row r="11" spans="1:16">
      <c r="A11" s="3">
        <v>2029</v>
      </c>
      <c r="B11" s="5">
        <v>39.773995053019874</v>
      </c>
      <c r="C11" s="5">
        <v>38.485044439752407</v>
      </c>
      <c r="D11" s="6"/>
      <c r="E11" s="6"/>
      <c r="F11" s="9"/>
    </row>
    <row r="12" spans="1:16">
      <c r="A12" s="3">
        <v>2030</v>
      </c>
      <c r="B12" s="5">
        <v>39.756665830700811</v>
      </c>
      <c r="C12" s="5">
        <v>38.351026981073097</v>
      </c>
      <c r="D12" s="6"/>
      <c r="E12" s="6"/>
      <c r="F12" s="9"/>
    </row>
    <row r="13" spans="1:16">
      <c r="A13" s="3">
        <v>2031</v>
      </c>
      <c r="B13" s="5">
        <v>39.761677412469986</v>
      </c>
      <c r="C13" s="5">
        <v>38.245218305929868</v>
      </c>
      <c r="D13" s="6"/>
      <c r="E13" s="6"/>
      <c r="F13" s="9"/>
    </row>
    <row r="14" spans="1:16">
      <c r="A14" s="3">
        <v>2032</v>
      </c>
      <c r="B14" s="5">
        <v>39.778298835885344</v>
      </c>
      <c r="C14" s="5">
        <v>38.160796464571462</v>
      </c>
      <c r="D14" s="6"/>
      <c r="E14" s="6"/>
      <c r="F14" s="9"/>
    </row>
    <row r="15" spans="1:16">
      <c r="A15" s="3">
        <v>2033</v>
      </c>
      <c r="B15" s="5">
        <v>39.797122586928232</v>
      </c>
      <c r="C15" s="5">
        <v>38.083151337712152</v>
      </c>
      <c r="D15" s="6"/>
      <c r="E15" s="6"/>
      <c r="F15" s="9"/>
    </row>
    <row r="16" spans="1:16">
      <c r="A16" s="3">
        <v>2034</v>
      </c>
      <c r="B16" s="5">
        <v>39.822408366307087</v>
      </c>
      <c r="C16" s="5">
        <v>38.017730933094214</v>
      </c>
      <c r="D16" s="6"/>
      <c r="E16" s="6"/>
      <c r="F16" s="9"/>
    </row>
    <row r="17" spans="1:6">
      <c r="A17" s="3">
        <v>2035</v>
      </c>
      <c r="B17" s="5">
        <v>39.859152031504131</v>
      </c>
      <c r="C17" s="5">
        <v>37.971281151926362</v>
      </c>
      <c r="D17" s="6"/>
      <c r="E17" s="6"/>
      <c r="F17" s="9"/>
    </row>
    <row r="18" spans="1:6">
      <c r="A18" s="3">
        <v>2036</v>
      </c>
      <c r="B18" s="5">
        <v>39.907769802486712</v>
      </c>
      <c r="C18" s="5">
        <v>37.944698237132656</v>
      </c>
      <c r="D18" s="6"/>
      <c r="E18" s="6"/>
      <c r="F18" s="9"/>
    </row>
    <row r="19" spans="1:6">
      <c r="A19" s="3">
        <v>2037</v>
      </c>
      <c r="B19" s="5">
        <v>39.968357571662082</v>
      </c>
      <c r="C19" s="5">
        <v>37.938532588616518</v>
      </c>
      <c r="D19" s="6"/>
      <c r="E19" s="6"/>
      <c r="F19" s="9"/>
    </row>
    <row r="20" spans="1:6">
      <c r="A20" s="3">
        <v>2038</v>
      </c>
      <c r="B20" s="5">
        <v>40.042243587752232</v>
      </c>
      <c r="C20" s="5">
        <v>37.955082725374325</v>
      </c>
      <c r="D20" s="6"/>
      <c r="E20" s="6"/>
      <c r="F20" s="9"/>
    </row>
    <row r="21" spans="1:6">
      <c r="A21" s="3">
        <v>2039</v>
      </c>
      <c r="B21" s="5">
        <v>40.129398044746537</v>
      </c>
      <c r="C21" s="5">
        <v>37.994769991688578</v>
      </c>
      <c r="D21" s="6"/>
      <c r="E21" s="6"/>
      <c r="F21" s="9"/>
    </row>
    <row r="22" spans="1:6">
      <c r="A22" s="3">
        <v>2040</v>
      </c>
      <c r="B22" s="5">
        <v>40.220769217518601</v>
      </c>
      <c r="C22" s="5">
        <v>38.045207773571079</v>
      </c>
      <c r="D22" s="6"/>
      <c r="E22" s="6"/>
      <c r="F22" s="9"/>
    </row>
    <row r="23" spans="1:6">
      <c r="A23" s="3">
        <v>2041</v>
      </c>
      <c r="B23" s="5">
        <v>40.30430828858244</v>
      </c>
      <c r="C23" s="5">
        <v>38.08912794041531</v>
      </c>
      <c r="D23" s="6"/>
      <c r="E23" s="6"/>
      <c r="F23" s="9"/>
    </row>
    <row r="24" spans="1:6">
      <c r="A24" s="3">
        <v>2042</v>
      </c>
      <c r="B24" s="5">
        <v>40.37650843744693</v>
      </c>
      <c r="C24" s="5">
        <v>38.120982208046371</v>
      </c>
      <c r="D24" s="6"/>
      <c r="E24" s="6"/>
      <c r="F24" s="9"/>
    </row>
    <row r="25" spans="1:6">
      <c r="A25" s="3">
        <v>2043</v>
      </c>
      <c r="B25" s="5">
        <v>40.436480367599536</v>
      </c>
      <c r="C25" s="5">
        <v>38.138980083233356</v>
      </c>
      <c r="D25" s="6"/>
      <c r="E25" s="6"/>
      <c r="F25" s="9"/>
    </row>
    <row r="26" spans="1:6">
      <c r="A26" s="3">
        <v>2044</v>
      </c>
      <c r="B26" s="5">
        <v>40.48540530173041</v>
      </c>
      <c r="C26" s="5">
        <v>38.144304952540708</v>
      </c>
      <c r="D26" s="6"/>
      <c r="E26" s="197" t="s">
        <v>132</v>
      </c>
      <c r="F26" s="9"/>
    </row>
    <row r="27" spans="1:6">
      <c r="A27" s="3">
        <v>2045</v>
      </c>
      <c r="B27" s="5">
        <v>40.521729606450549</v>
      </c>
      <c r="C27" s="5">
        <v>38.13411643018712</v>
      </c>
      <c r="D27" s="6"/>
      <c r="E27" s="6"/>
      <c r="F27" s="9"/>
    </row>
    <row r="28" spans="1:6">
      <c r="A28" s="3">
        <v>2046</v>
      </c>
      <c r="B28" s="5">
        <v>40.542548965696255</v>
      </c>
      <c r="C28" s="5">
        <v>38.103541594327517</v>
      </c>
      <c r="D28" s="6"/>
      <c r="E28" s="6"/>
      <c r="F28" s="9"/>
    </row>
    <row r="29" spans="1:6">
      <c r="A29" s="3">
        <v>2047</v>
      </c>
      <c r="B29" s="5">
        <v>40.553566998870629</v>
      </c>
      <c r="C29" s="5">
        <v>38.060714366501102</v>
      </c>
      <c r="D29" s="6"/>
      <c r="E29" s="6"/>
      <c r="F29" s="9"/>
    </row>
    <row r="30" spans="1:6">
      <c r="A30" s="3">
        <v>2048</v>
      </c>
      <c r="B30" s="5">
        <v>40.561359430091947</v>
      </c>
      <c r="C30" s="5">
        <v>38.015265303583746</v>
      </c>
      <c r="D30" s="6"/>
      <c r="E30" s="6"/>
      <c r="F30" s="9"/>
    </row>
    <row r="31" spans="1:6">
      <c r="A31" s="3">
        <v>2049</v>
      </c>
      <c r="B31" s="5">
        <v>40.567250194960607</v>
      </c>
      <c r="C31" s="5">
        <v>37.969000991403973</v>
      </c>
      <c r="D31" s="6"/>
      <c r="E31" s="6"/>
      <c r="F31" s="9"/>
    </row>
    <row r="32" spans="1:6">
      <c r="A32" s="3">
        <v>2050</v>
      </c>
      <c r="B32" s="5">
        <v>40.562132450558799</v>
      </c>
      <c r="C32" s="5">
        <v>37.913439166808992</v>
      </c>
      <c r="D32" s="6"/>
      <c r="E32" s="6"/>
      <c r="F32" s="9"/>
    </row>
    <row r="33" spans="1:6">
      <c r="A33" s="3">
        <v>2051</v>
      </c>
      <c r="B33" s="5">
        <v>40.54667738465114</v>
      </c>
      <c r="C33" s="5">
        <v>37.849036741943685</v>
      </c>
      <c r="D33" s="6"/>
      <c r="E33" s="6"/>
      <c r="F33" s="9"/>
    </row>
    <row r="34" spans="1:6">
      <c r="A34" s="3">
        <v>2052</v>
      </c>
      <c r="B34" s="5">
        <v>40.520982943395609</v>
      </c>
      <c r="C34" s="5">
        <v>37.775309318067059</v>
      </c>
      <c r="D34" s="6"/>
      <c r="E34" s="6"/>
      <c r="F34" s="9"/>
    </row>
    <row r="35" spans="1:6">
      <c r="A35" s="3">
        <v>2053</v>
      </c>
      <c r="B35" s="5">
        <v>40.486561158610321</v>
      </c>
      <c r="C35" s="5">
        <v>37.694099856191635</v>
      </c>
      <c r="D35" s="6"/>
      <c r="E35" s="6"/>
      <c r="F35" s="9"/>
    </row>
    <row r="36" spans="1:6">
      <c r="A36" s="3">
        <v>2054</v>
      </c>
      <c r="B36" s="5">
        <v>40.444457174734296</v>
      </c>
      <c r="C36" s="5">
        <v>37.606606718861926</v>
      </c>
      <c r="D36" s="6"/>
      <c r="E36" s="6"/>
      <c r="F36" s="9"/>
    </row>
    <row r="37" spans="1:6">
      <c r="A37" s="3">
        <v>2055</v>
      </c>
      <c r="B37" s="5">
        <v>40.394218945441793</v>
      </c>
      <c r="C37" s="5">
        <v>37.511243120443105</v>
      </c>
      <c r="D37" s="6"/>
      <c r="E37" s="6"/>
      <c r="F37" s="9"/>
    </row>
    <row r="38" spans="1:6">
      <c r="A38" s="3">
        <v>2056</v>
      </c>
      <c r="B38" s="5">
        <v>40.347495228166551</v>
      </c>
      <c r="C38" s="5">
        <v>37.420276806968829</v>
      </c>
      <c r="D38" s="6"/>
      <c r="E38" s="6"/>
      <c r="F38" s="9"/>
    </row>
    <row r="39" spans="1:6">
      <c r="A39" s="3">
        <v>2057</v>
      </c>
      <c r="B39" s="5">
        <v>40.302823684357151</v>
      </c>
      <c r="C39" s="5">
        <v>37.330816301612955</v>
      </c>
      <c r="D39" s="6"/>
      <c r="E39" s="6"/>
      <c r="F39" s="9"/>
    </row>
    <row r="40" spans="1:6">
      <c r="A40" s="3">
        <v>2058</v>
      </c>
      <c r="B40" s="5">
        <v>40.257479511304588</v>
      </c>
      <c r="C40" s="5">
        <v>37.237759672520646</v>
      </c>
      <c r="D40" s="6"/>
      <c r="E40" s="6"/>
      <c r="F40" s="9"/>
    </row>
    <row r="41" spans="1:6">
      <c r="A41" s="3">
        <v>2059</v>
      </c>
      <c r="B41" s="5">
        <v>40.211957416971885</v>
      </c>
      <c r="C41" s="5">
        <v>37.141747151368094</v>
      </c>
      <c r="D41" s="6"/>
      <c r="E41" s="6"/>
      <c r="F41" s="9"/>
    </row>
    <row r="42" spans="1:6">
      <c r="A42" s="3">
        <v>2060</v>
      </c>
      <c r="B42" s="5">
        <v>40.162941326848568</v>
      </c>
      <c r="C42" s="5">
        <v>37.036519728429226</v>
      </c>
      <c r="D42" s="6"/>
      <c r="E42" s="6"/>
      <c r="F42" s="9"/>
    </row>
    <row r="43" spans="1:6">
      <c r="A43" s="3">
        <v>2061</v>
      </c>
      <c r="B43" s="5">
        <v>40.111790479566508</v>
      </c>
      <c r="C43" s="5">
        <v>36.924369894702238</v>
      </c>
      <c r="D43" s="6"/>
      <c r="E43" s="6"/>
      <c r="F43" s="9"/>
    </row>
    <row r="44" spans="1:6">
      <c r="A44" s="3">
        <v>2062</v>
      </c>
      <c r="B44" s="5">
        <v>40.061889644877283</v>
      </c>
      <c r="C44" s="5">
        <v>36.81144987996143</v>
      </c>
      <c r="D44" s="6"/>
      <c r="E44" s="6"/>
      <c r="F44" s="9"/>
    </row>
    <row r="45" spans="1:6">
      <c r="A45" s="3">
        <v>2063</v>
      </c>
      <c r="B45" s="5">
        <v>40.016209653348092</v>
      </c>
      <c r="C45" s="5">
        <v>36.703293980170308</v>
      </c>
      <c r="D45" s="6"/>
      <c r="E45" s="6"/>
      <c r="F45" s="9"/>
    </row>
    <row r="46" spans="1:6">
      <c r="A46" s="3">
        <v>2064</v>
      </c>
      <c r="B46" s="5">
        <v>39.976021829891664</v>
      </c>
      <c r="C46" s="5">
        <v>36.602414765904854</v>
      </c>
      <c r="D46" s="6"/>
      <c r="E46" s="6"/>
      <c r="F46" s="9"/>
    </row>
    <row r="47" spans="1:6">
      <c r="A47" s="3">
        <v>2065</v>
      </c>
      <c r="B47" s="5">
        <v>39.941331854444321</v>
      </c>
      <c r="C47" s="5">
        <v>36.509052957252266</v>
      </c>
      <c r="D47" s="6"/>
      <c r="E47" s="6"/>
      <c r="F47" s="9"/>
    </row>
    <row r="48" spans="1:6">
      <c r="A48" s="3">
        <v>2066</v>
      </c>
      <c r="B48" s="5">
        <v>39.913423223123566</v>
      </c>
      <c r="C48" s="5">
        <v>36.425819918213001</v>
      </c>
      <c r="D48" s="6"/>
      <c r="E48" s="6"/>
      <c r="F48" s="9"/>
    </row>
    <row r="49" spans="1:6">
      <c r="A49" s="3">
        <v>2067</v>
      </c>
      <c r="B49" s="5">
        <v>39.891969851333251</v>
      </c>
      <c r="C49" s="5">
        <v>36.352591023305578</v>
      </c>
      <c r="D49" s="6"/>
      <c r="E49" s="6"/>
      <c r="F49" s="9"/>
    </row>
    <row r="50" spans="1:6">
      <c r="A50" s="3">
        <v>2068</v>
      </c>
      <c r="B50" s="5">
        <v>39.876739249212811</v>
      </c>
      <c r="C50" s="5">
        <v>36.289383935627455</v>
      </c>
      <c r="D50" s="6"/>
      <c r="E50" s="6"/>
      <c r="F50" s="9"/>
    </row>
    <row r="51" spans="1:6">
      <c r="A51" s="3">
        <v>2069</v>
      </c>
      <c r="B51" s="5">
        <v>39.867884467418953</v>
      </c>
      <c r="C51" s="5">
        <v>36.237039884671375</v>
      </c>
      <c r="D51" s="6"/>
      <c r="E51" s="6"/>
      <c r="F51" s="9"/>
    </row>
    <row r="52" spans="1:6">
      <c r="A52" s="3">
        <v>2070</v>
      </c>
      <c r="B52" s="5">
        <v>39.867041746197806</v>
      </c>
      <c r="C52" s="5">
        <v>36.199290004113692</v>
      </c>
      <c r="D52" s="6"/>
      <c r="E52" s="6"/>
      <c r="F52" s="9"/>
    </row>
    <row r="53" spans="1:6">
      <c r="A53" s="3">
        <v>2071</v>
      </c>
      <c r="B53" s="5">
        <v>39.874749802504056</v>
      </c>
      <c r="C53" s="5">
        <v>36.177976491499059</v>
      </c>
    </row>
    <row r="55" spans="1:6">
      <c r="A55" s="243"/>
      <c r="F55" s="9"/>
    </row>
  </sheetData>
  <hyperlinks>
    <hyperlink ref="E26" location="CONTENTS!A1" display="Back to Contents" xr:uid="{FCA05EBB-2480-40CA-B4B3-72050BF6746B}"/>
  </hyperlinks>
  <pageMargins left="0.7" right="0.7" top="0.78740157499999996" bottom="0.78740157499999996" header="0.3" footer="0.3"/>
  <pageSetup paperSize="9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348332-F03D-400F-BA09-0E78BFEEE760}">
  <sheetPr>
    <tabColor theme="0" tint="-0.34998626667073579"/>
  </sheetPr>
  <dimension ref="A1:D57"/>
  <sheetViews>
    <sheetView zoomScaleNormal="100" workbookViewId="0">
      <selection activeCell="D26" sqref="D26"/>
    </sheetView>
  </sheetViews>
  <sheetFormatPr defaultColWidth="8.85546875" defaultRowHeight="11.45"/>
  <cols>
    <col min="1" max="1" width="9" style="120" bestFit="1" customWidth="1"/>
    <col min="2" max="2" width="9.5703125" style="6" bestFit="1" customWidth="1"/>
    <col min="3" max="3" width="5.7109375" style="4" customWidth="1"/>
    <col min="4" max="16384" width="8.85546875" style="4"/>
  </cols>
  <sheetData>
    <row r="1" spans="1:4" s="19" customFormat="1">
      <c r="A1" s="11" t="s">
        <v>372</v>
      </c>
      <c r="B1" s="47"/>
    </row>
    <row r="2" spans="1:4">
      <c r="A2" s="3">
        <v>2021</v>
      </c>
      <c r="B2" s="5">
        <v>7.7687024680722816</v>
      </c>
      <c r="D2" s="6"/>
    </row>
    <row r="3" spans="1:4">
      <c r="A3" s="3">
        <v>2022</v>
      </c>
      <c r="B3" s="5">
        <v>7.7530617440709992</v>
      </c>
      <c r="D3" s="6"/>
    </row>
    <row r="4" spans="1:4">
      <c r="A4" s="3">
        <v>2023</v>
      </c>
      <c r="B4" s="5">
        <v>7.7114846216583173</v>
      </c>
      <c r="D4" s="6"/>
    </row>
    <row r="5" spans="1:4">
      <c r="A5" s="3">
        <v>2024</v>
      </c>
      <c r="B5" s="5">
        <v>7.6990885251031411</v>
      </c>
      <c r="D5" s="6"/>
    </row>
    <row r="6" spans="1:4">
      <c r="A6" s="3">
        <v>2025</v>
      </c>
      <c r="B6" s="5">
        <v>7.6080702226030885</v>
      </c>
      <c r="D6" s="6"/>
    </row>
    <row r="7" spans="1:4">
      <c r="A7" s="3">
        <v>2026</v>
      </c>
      <c r="B7" s="5">
        <v>7.5847853807260863</v>
      </c>
      <c r="D7" s="6"/>
    </row>
    <row r="8" spans="1:4">
      <c r="A8" s="3">
        <v>2027</v>
      </c>
      <c r="B8" s="5">
        <v>7.5942594519720279</v>
      </c>
      <c r="D8" s="6"/>
    </row>
    <row r="9" spans="1:4">
      <c r="A9" s="3">
        <v>2028</v>
      </c>
      <c r="B9" s="5">
        <v>7.5350554471324687</v>
      </c>
      <c r="D9" s="6"/>
    </row>
    <row r="10" spans="1:4">
      <c r="A10" s="3">
        <v>2029</v>
      </c>
      <c r="B10" s="5">
        <v>7.5529034494355409</v>
      </c>
      <c r="D10" s="6"/>
    </row>
    <row r="11" spans="1:4">
      <c r="A11" s="3">
        <v>2030</v>
      </c>
      <c r="B11" s="5">
        <v>7.6091113839024462</v>
      </c>
      <c r="D11" s="6"/>
    </row>
    <row r="12" spans="1:4">
      <c r="A12" s="3">
        <v>2031</v>
      </c>
      <c r="B12" s="5">
        <v>7.6609198033910832</v>
      </c>
      <c r="D12" s="6"/>
    </row>
    <row r="13" spans="1:4">
      <c r="A13" s="3">
        <v>2032</v>
      </c>
      <c r="B13" s="5">
        <v>7.7431698770946324</v>
      </c>
      <c r="D13" s="6"/>
    </row>
    <row r="14" spans="1:4">
      <c r="A14" s="3">
        <v>2033</v>
      </c>
      <c r="B14" s="5">
        <v>7.8226738295385552</v>
      </c>
      <c r="D14" s="6"/>
    </row>
    <row r="15" spans="1:4">
      <c r="A15" s="3">
        <v>2034</v>
      </c>
      <c r="B15" s="5">
        <v>7.9209156628168822</v>
      </c>
      <c r="D15" s="6"/>
    </row>
    <row r="16" spans="1:4">
      <c r="A16" s="3">
        <v>2035</v>
      </c>
      <c r="B16" s="5">
        <v>8.0381348740686285</v>
      </c>
      <c r="D16" s="6"/>
    </row>
    <row r="17" spans="1:4">
      <c r="A17" s="3">
        <v>2036</v>
      </c>
      <c r="B17" s="5">
        <v>8.1817134674529353</v>
      </c>
      <c r="D17" s="6"/>
    </row>
    <row r="18" spans="1:4">
      <c r="A18" s="3">
        <v>2037</v>
      </c>
      <c r="B18" s="5">
        <v>8.352334568502167</v>
      </c>
      <c r="D18" s="6"/>
    </row>
    <row r="19" spans="1:4">
      <c r="A19" s="3">
        <v>2038</v>
      </c>
      <c r="B19" s="5">
        <v>8.5631922200554413</v>
      </c>
      <c r="D19" s="6"/>
    </row>
    <row r="20" spans="1:4">
      <c r="A20" s="3">
        <v>2039</v>
      </c>
      <c r="B20" s="5">
        <v>8.8216129399378804</v>
      </c>
      <c r="D20" s="6"/>
    </row>
    <row r="21" spans="1:4">
      <c r="A21" s="3">
        <v>2040</v>
      </c>
      <c r="B21" s="5">
        <v>9.1132558916945268</v>
      </c>
      <c r="D21" s="6"/>
    </row>
    <row r="22" spans="1:4">
      <c r="A22" s="3">
        <v>2041</v>
      </c>
      <c r="B22" s="5">
        <v>9.4110694642337922</v>
      </c>
      <c r="D22" s="6"/>
    </row>
    <row r="23" spans="1:4">
      <c r="A23" s="3">
        <v>2042</v>
      </c>
      <c r="B23" s="5">
        <v>9.7037058362207329</v>
      </c>
      <c r="D23" s="6"/>
    </row>
    <row r="24" spans="1:4">
      <c r="A24" s="3">
        <v>2043</v>
      </c>
      <c r="B24" s="5">
        <v>9.9837682832401402</v>
      </c>
      <c r="D24" s="6"/>
    </row>
    <row r="25" spans="1:4">
      <c r="A25" s="3">
        <v>2044</v>
      </c>
      <c r="B25" s="5">
        <v>10.250526865201982</v>
      </c>
      <c r="D25" s="6"/>
    </row>
    <row r="26" spans="1:4">
      <c r="A26" s="3">
        <v>2045</v>
      </c>
      <c r="B26" s="5">
        <v>10.492104879716809</v>
      </c>
      <c r="D26" s="197" t="s">
        <v>132</v>
      </c>
    </row>
    <row r="27" spans="1:4">
      <c r="A27" s="3">
        <v>2046</v>
      </c>
      <c r="B27" s="5">
        <v>10.691458962101976</v>
      </c>
      <c r="D27" s="6"/>
    </row>
    <row r="28" spans="1:4">
      <c r="A28" s="3">
        <v>2047</v>
      </c>
      <c r="B28" s="5">
        <v>10.86255977491084</v>
      </c>
      <c r="D28" s="6"/>
    </row>
    <row r="29" spans="1:4">
      <c r="A29" s="3">
        <v>2048</v>
      </c>
      <c r="B29" s="5">
        <v>11.025783674001785</v>
      </c>
      <c r="D29" s="6"/>
    </row>
    <row r="30" spans="1:4">
      <c r="A30" s="3">
        <v>2049</v>
      </c>
      <c r="B30" s="5">
        <v>11.184592595249523</v>
      </c>
      <c r="D30" s="6"/>
    </row>
    <row r="31" spans="1:4">
      <c r="A31" s="3">
        <v>2050</v>
      </c>
      <c r="B31" s="5">
        <v>11.34067187902895</v>
      </c>
      <c r="D31" s="6"/>
    </row>
    <row r="32" spans="1:4">
      <c r="A32" s="3">
        <v>2051</v>
      </c>
      <c r="B32" s="5">
        <v>11.49258751058413</v>
      </c>
      <c r="D32" s="6"/>
    </row>
    <row r="33" spans="1:4">
      <c r="A33" s="3">
        <v>2052</v>
      </c>
      <c r="B33" s="5">
        <v>11.636080509250474</v>
      </c>
      <c r="D33" s="6"/>
    </row>
    <row r="34" spans="1:4">
      <c r="A34" s="3">
        <v>2053</v>
      </c>
      <c r="B34" s="5">
        <v>11.773037459906098</v>
      </c>
      <c r="D34" s="6"/>
    </row>
    <row r="35" spans="1:4">
      <c r="A35" s="3">
        <v>2054</v>
      </c>
      <c r="B35" s="5">
        <v>11.904135006834968</v>
      </c>
      <c r="D35" s="6"/>
    </row>
    <row r="36" spans="1:4">
      <c r="A36" s="3">
        <v>2055</v>
      </c>
      <c r="B36" s="5">
        <v>12.021017218201163</v>
      </c>
      <c r="D36" s="6"/>
    </row>
    <row r="37" spans="1:4">
      <c r="A37" s="3">
        <v>2056</v>
      </c>
      <c r="B37" s="5">
        <v>12.130082526963939</v>
      </c>
      <c r="D37" s="6"/>
    </row>
    <row r="38" spans="1:4">
      <c r="A38" s="3">
        <v>2057</v>
      </c>
      <c r="B38" s="5">
        <v>12.220901035790904</v>
      </c>
      <c r="D38" s="6"/>
    </row>
    <row r="39" spans="1:4">
      <c r="A39" s="3">
        <v>2058</v>
      </c>
      <c r="B39" s="5">
        <v>12.275988851012062</v>
      </c>
      <c r="D39" s="6"/>
    </row>
    <row r="40" spans="1:4">
      <c r="A40" s="3">
        <v>2059</v>
      </c>
      <c r="B40" s="5">
        <v>12.294951405588572</v>
      </c>
      <c r="D40" s="6"/>
    </row>
    <row r="41" spans="1:4">
      <c r="A41" s="3">
        <v>2060</v>
      </c>
      <c r="B41" s="5">
        <v>12.257392447739718</v>
      </c>
      <c r="D41" s="6"/>
    </row>
    <row r="42" spans="1:4">
      <c r="A42" s="3">
        <v>2061</v>
      </c>
      <c r="B42" s="5">
        <v>12.16959144911892</v>
      </c>
      <c r="D42" s="6"/>
    </row>
    <row r="43" spans="1:4">
      <c r="A43" s="3">
        <v>2062</v>
      </c>
      <c r="B43" s="5">
        <v>12.050330570795476</v>
      </c>
      <c r="D43" s="6"/>
    </row>
    <row r="44" spans="1:4">
      <c r="A44" s="3">
        <v>2063</v>
      </c>
      <c r="B44" s="5">
        <v>11.916854644139342</v>
      </c>
      <c r="D44" s="6"/>
    </row>
    <row r="45" spans="1:4">
      <c r="A45" s="3">
        <v>2064</v>
      </c>
      <c r="B45" s="5">
        <v>11.777816134313776</v>
      </c>
      <c r="D45" s="6"/>
    </row>
    <row r="46" spans="1:4">
      <c r="A46" s="3">
        <v>2065</v>
      </c>
      <c r="B46" s="5">
        <v>11.635610924924874</v>
      </c>
      <c r="D46" s="6"/>
    </row>
    <row r="47" spans="1:4">
      <c r="A47" s="3">
        <v>2066</v>
      </c>
      <c r="B47" s="5">
        <v>11.498448178904562</v>
      </c>
      <c r="D47" s="6"/>
    </row>
    <row r="48" spans="1:4">
      <c r="A48" s="3">
        <v>2067</v>
      </c>
      <c r="B48" s="5">
        <v>11.367929130587843</v>
      </c>
      <c r="D48" s="6"/>
    </row>
    <row r="49" spans="1:4">
      <c r="A49" s="3">
        <v>2068</v>
      </c>
      <c r="B49" s="5">
        <v>11.245858357502323</v>
      </c>
      <c r="D49" s="6"/>
    </row>
    <row r="50" spans="1:4">
      <c r="A50" s="3">
        <v>2069</v>
      </c>
      <c r="B50" s="5">
        <v>11.136236475532723</v>
      </c>
      <c r="D50" s="6"/>
    </row>
    <row r="51" spans="1:4">
      <c r="A51" s="3">
        <v>2070</v>
      </c>
      <c r="B51" s="5">
        <v>11.050058437008508</v>
      </c>
      <c r="D51" s="6"/>
    </row>
    <row r="52" spans="1:4">
      <c r="A52" s="3">
        <v>2071</v>
      </c>
      <c r="B52" s="5">
        <v>10.994565797112447</v>
      </c>
      <c r="D52" s="6"/>
    </row>
    <row r="53" spans="1:4">
      <c r="A53" s="243"/>
      <c r="D53" s="6"/>
    </row>
    <row r="54" spans="1:4">
      <c r="A54" s="243"/>
      <c r="D54" s="6"/>
    </row>
    <row r="55" spans="1:4">
      <c r="A55" s="243"/>
      <c r="D55" s="6"/>
    </row>
    <row r="56" spans="1:4">
      <c r="A56" s="243"/>
      <c r="D56" s="6"/>
    </row>
    <row r="57" spans="1:4">
      <c r="A57" s="243"/>
      <c r="D57" s="6"/>
    </row>
  </sheetData>
  <hyperlinks>
    <hyperlink ref="D26" location="CONTENTS!A1" display="Back to Contents" xr:uid="{7974BD60-25A5-48C9-A3C9-353F40F4158A}"/>
  </hyperlinks>
  <pageMargins left="0.7" right="0.7" top="0.78740157499999996" bottom="0.78740157499999996" header="0.3" footer="0.3"/>
  <pageSetup paperSize="9" orientation="portrait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AC769-CA01-4152-80BA-D39B77FAE538}">
  <sheetPr>
    <tabColor theme="0" tint="-0.34998626667073579"/>
  </sheetPr>
  <dimension ref="A1:H55"/>
  <sheetViews>
    <sheetView topLeftCell="A19" zoomScaleNormal="100" workbookViewId="0">
      <selection activeCell="H26" sqref="H26"/>
    </sheetView>
  </sheetViews>
  <sheetFormatPr defaultColWidth="8.85546875" defaultRowHeight="11.45"/>
  <cols>
    <col min="1" max="1" width="8.85546875" style="19"/>
    <col min="2" max="6" width="8" style="19" customWidth="1"/>
    <col min="7" max="16384" width="8.85546875" style="19"/>
  </cols>
  <sheetData>
    <row r="1" spans="1:6">
      <c r="A1" s="19" t="s">
        <v>373</v>
      </c>
    </row>
    <row r="2" spans="1:6">
      <c r="A2" s="19" t="s">
        <v>368</v>
      </c>
      <c r="B2" s="182"/>
      <c r="C2" s="182"/>
      <c r="D2" s="182"/>
      <c r="E2" s="182"/>
      <c r="F2" s="182"/>
    </row>
    <row r="3" spans="1:6">
      <c r="A3" s="45"/>
      <c r="B3" s="184">
        <v>2013</v>
      </c>
      <c r="C3" s="184">
        <v>2015</v>
      </c>
      <c r="D3" s="184">
        <v>2017</v>
      </c>
      <c r="E3" s="184">
        <f>D3+1</f>
        <v>2018</v>
      </c>
      <c r="F3" s="184">
        <f t="shared" ref="F3" si="0">E3+1</f>
        <v>2019</v>
      </c>
    </row>
    <row r="4" spans="1:6">
      <c r="A4" s="183" t="s">
        <v>374</v>
      </c>
      <c r="B4" s="46">
        <v>0.12805025595928002</v>
      </c>
      <c r="C4" s="46">
        <v>0.1081587600566393</v>
      </c>
      <c r="D4" s="46">
        <v>0.11425090201735244</v>
      </c>
      <c r="E4" s="46">
        <v>0.11754490196974544</v>
      </c>
      <c r="F4" s="46">
        <v>0.11264269880353235</v>
      </c>
    </row>
    <row r="5" spans="1:6">
      <c r="A5" s="183" t="s">
        <v>375</v>
      </c>
      <c r="B5" s="46">
        <v>1.7867313762251702</v>
      </c>
      <c r="C5" s="46">
        <v>1.8515267965169855</v>
      </c>
      <c r="D5" s="46">
        <v>2.0221886387390189</v>
      </c>
      <c r="E5" s="46">
        <v>2.0488066306156094</v>
      </c>
      <c r="F5" s="46">
        <v>2.1231771689926853</v>
      </c>
    </row>
    <row r="6" spans="1:6">
      <c r="A6" s="183" t="s">
        <v>376</v>
      </c>
      <c r="B6" s="46">
        <v>2.2570695490774102</v>
      </c>
      <c r="C6" s="46">
        <v>2.2927106646760094</v>
      </c>
      <c r="D6" s="46">
        <v>2.4396160772640227</v>
      </c>
      <c r="E6" s="46">
        <v>2.4627784941769728</v>
      </c>
      <c r="F6" s="46">
        <v>2.4880619613324018</v>
      </c>
    </row>
    <row r="7" spans="1:6">
      <c r="A7" s="183" t="s">
        <v>377</v>
      </c>
      <c r="B7" s="46">
        <v>2.7279328861625487</v>
      </c>
      <c r="C7" s="46">
        <v>2.775769542718399</v>
      </c>
      <c r="D7" s="46">
        <v>2.8706302628221483</v>
      </c>
      <c r="E7" s="46">
        <v>2.8267993103669831</v>
      </c>
      <c r="F7" s="46">
        <v>2.7557127530640586</v>
      </c>
    </row>
    <row r="8" spans="1:6">
      <c r="A8" s="183" t="s">
        <v>378</v>
      </c>
      <c r="B8" s="46">
        <v>3.4488848626388466</v>
      </c>
      <c r="C8" s="46">
        <v>3.3760228281224123</v>
      </c>
      <c r="D8" s="46">
        <v>3.4863414243370987</v>
      </c>
      <c r="E8" s="46">
        <v>3.4744231650368809</v>
      </c>
      <c r="F8" s="46">
        <v>3.4271072044818482</v>
      </c>
    </row>
    <row r="9" spans="1:6">
      <c r="A9" s="183" t="s">
        <v>379</v>
      </c>
      <c r="B9" s="46">
        <v>4.8336712884309749</v>
      </c>
      <c r="C9" s="46">
        <v>4.6457779891651105</v>
      </c>
      <c r="D9" s="46">
        <v>4.6544551883880247</v>
      </c>
      <c r="E9" s="46">
        <v>4.5274918382303948</v>
      </c>
      <c r="F9" s="46">
        <v>4.4681549436806396</v>
      </c>
    </row>
    <row r="10" spans="1:6">
      <c r="A10" s="183" t="s">
        <v>380</v>
      </c>
      <c r="B10" s="46">
        <v>6.4544041622116159</v>
      </c>
      <c r="C10" s="46">
        <v>6.2694916163118553</v>
      </c>
      <c r="D10" s="46">
        <v>6.4976731453599781</v>
      </c>
      <c r="E10" s="46">
        <v>6.505276291302871</v>
      </c>
      <c r="F10" s="46">
        <v>6.3159118627128414</v>
      </c>
    </row>
    <row r="11" spans="1:6">
      <c r="A11" s="183">
        <v>50</v>
      </c>
      <c r="B11" s="46">
        <v>8.8598744509127378</v>
      </c>
      <c r="C11" s="46">
        <v>7.5796203585062685</v>
      </c>
      <c r="D11" s="46">
        <v>7.609352953033663</v>
      </c>
      <c r="E11" s="46">
        <v>7.6439410440717355</v>
      </c>
      <c r="F11" s="46">
        <v>8.0659465274849893</v>
      </c>
    </row>
    <row r="12" spans="1:6">
      <c r="A12" s="183">
        <v>51</v>
      </c>
      <c r="B12" s="46">
        <v>8.8794197358732934</v>
      </c>
      <c r="C12" s="46">
        <v>8.7671119452417745</v>
      </c>
      <c r="D12" s="46">
        <v>8.1124654278606272</v>
      </c>
      <c r="E12" s="46">
        <v>8.1254877026675523</v>
      </c>
      <c r="F12" s="46">
        <v>8.0304925950711397</v>
      </c>
    </row>
    <row r="13" spans="1:6">
      <c r="A13" s="183">
        <v>52</v>
      </c>
      <c r="B13" s="46">
        <v>9.6733568206092873</v>
      </c>
      <c r="C13" s="46">
        <v>10.042432814710041</v>
      </c>
      <c r="D13" s="46">
        <v>8.8563588896584786</v>
      </c>
      <c r="E13" s="46">
        <v>8.6063228417893782</v>
      </c>
      <c r="F13" s="46">
        <v>8.6472925548884838</v>
      </c>
    </row>
    <row r="14" spans="1:6">
      <c r="A14" s="183">
        <v>53</v>
      </c>
      <c r="B14" s="46">
        <v>10.50004052192236</v>
      </c>
      <c r="C14" s="46">
        <v>9.9561062956565838</v>
      </c>
      <c r="D14" s="46">
        <v>10.269268809115857</v>
      </c>
      <c r="E14" s="46">
        <v>9.4036543738705571</v>
      </c>
      <c r="F14" s="46">
        <v>9.0476257159261184</v>
      </c>
    </row>
    <row r="15" spans="1:6">
      <c r="A15" s="183">
        <v>54</v>
      </c>
      <c r="B15" s="46">
        <v>10.941359436465099</v>
      </c>
      <c r="C15" s="46">
        <v>11.007351159221262</v>
      </c>
      <c r="D15" s="46">
        <v>11.671826143770515</v>
      </c>
      <c r="E15" s="46">
        <v>10.841938602513626</v>
      </c>
      <c r="F15" s="46">
        <v>9.9289635130771714</v>
      </c>
    </row>
    <row r="16" spans="1:6">
      <c r="A16" s="183">
        <v>55</v>
      </c>
      <c r="B16" s="46">
        <v>12.222742560347397</v>
      </c>
      <c r="C16" s="46">
        <v>11.815040315945367</v>
      </c>
      <c r="D16" s="46">
        <v>11.631601752443309</v>
      </c>
      <c r="E16" s="46">
        <v>12.382844893680273</v>
      </c>
      <c r="F16" s="46">
        <v>11.500958178333896</v>
      </c>
    </row>
    <row r="17" spans="1:8">
      <c r="A17" s="183">
        <v>56</v>
      </c>
      <c r="B17" s="46">
        <v>14.310919699916644</v>
      </c>
      <c r="C17" s="46">
        <v>12.267030226036841</v>
      </c>
      <c r="D17" s="46">
        <v>12.834461175468203</v>
      </c>
      <c r="E17" s="46">
        <v>12.377750117198234</v>
      </c>
      <c r="F17" s="46">
        <v>13.174840588837283</v>
      </c>
    </row>
    <row r="18" spans="1:8">
      <c r="A18" s="183">
        <v>57</v>
      </c>
      <c r="B18" s="46">
        <v>15.85775272516268</v>
      </c>
      <c r="C18" s="46">
        <v>13.848046309696095</v>
      </c>
      <c r="D18" s="46">
        <v>13.7716934714575</v>
      </c>
      <c r="E18" s="46">
        <v>13.592842049656632</v>
      </c>
      <c r="F18" s="46">
        <v>13.194727323089959</v>
      </c>
    </row>
    <row r="19" spans="1:8">
      <c r="A19" s="183">
        <v>58</v>
      </c>
      <c r="B19" s="46">
        <v>17.421665671724675</v>
      </c>
      <c r="C19" s="46">
        <v>16.157991774216423</v>
      </c>
      <c r="D19" s="46">
        <v>14.466509062253744</v>
      </c>
      <c r="E19" s="46">
        <v>14.626361563792958</v>
      </c>
      <c r="F19" s="46">
        <v>14.471799313722226</v>
      </c>
    </row>
    <row r="20" spans="1:8">
      <c r="A20" s="183">
        <v>59</v>
      </c>
      <c r="B20" s="46">
        <v>18.523035981593392</v>
      </c>
      <c r="C20" s="46">
        <v>17.880794701986755</v>
      </c>
      <c r="D20" s="46">
        <v>16.033773992251501</v>
      </c>
      <c r="E20" s="46">
        <v>15.396491898258683</v>
      </c>
      <c r="F20" s="46">
        <v>15.546390346990252</v>
      </c>
    </row>
    <row r="21" spans="1:8">
      <c r="A21" s="183">
        <v>60</v>
      </c>
      <c r="B21" s="46">
        <v>20.198087901506291</v>
      </c>
      <c r="C21" s="46">
        <v>19.547512600734688</v>
      </c>
      <c r="D21" s="46">
        <v>18.509012340308288</v>
      </c>
      <c r="E21" s="46">
        <v>16.94165954832232</v>
      </c>
      <c r="F21" s="46">
        <v>16.408160638434804</v>
      </c>
    </row>
    <row r="22" spans="1:8">
      <c r="A22" s="183">
        <v>61</v>
      </c>
      <c r="B22" s="46">
        <v>20.978153275614485</v>
      </c>
      <c r="C22" s="46">
        <v>19.433209911706069</v>
      </c>
      <c r="D22" s="46">
        <v>19.939187721711431</v>
      </c>
      <c r="E22" s="46">
        <v>19.262391355414614</v>
      </c>
      <c r="F22" s="46">
        <v>17.658931904754677</v>
      </c>
    </row>
    <row r="23" spans="1:8">
      <c r="A23" s="183">
        <v>62</v>
      </c>
      <c r="B23" s="46">
        <v>16.689234453170656</v>
      </c>
      <c r="C23" s="46">
        <v>19.103371934604905</v>
      </c>
      <c r="D23" s="46">
        <v>19.745997333997391</v>
      </c>
      <c r="E23" s="46">
        <v>19.631018008085263</v>
      </c>
      <c r="F23" s="46">
        <v>19.111581016484745</v>
      </c>
    </row>
    <row r="24" spans="1:8">
      <c r="A24" s="183">
        <v>63</v>
      </c>
      <c r="B24" s="46">
        <v>9.2201957692422116</v>
      </c>
      <c r="C24" s="46">
        <v>8.8830622505870664</v>
      </c>
      <c r="D24" s="46">
        <v>10.419451994417102</v>
      </c>
      <c r="E24" s="46">
        <v>12.433712685455522</v>
      </c>
      <c r="F24" s="46">
        <v>14.434943516736059</v>
      </c>
    </row>
    <row r="25" spans="1:8">
      <c r="A25" s="183">
        <v>64</v>
      </c>
      <c r="B25" s="46">
        <v>7.7039318822469562</v>
      </c>
      <c r="C25" s="46">
        <v>7.7424119341259878</v>
      </c>
      <c r="D25" s="46">
        <v>6.9989270859360078</v>
      </c>
      <c r="E25" s="46">
        <v>6.6367511779223687</v>
      </c>
      <c r="F25" s="46">
        <v>6.87553999363376</v>
      </c>
    </row>
    <row r="26" spans="1:8">
      <c r="A26" s="183">
        <v>65</v>
      </c>
      <c r="B26" s="46">
        <v>0.33290763248145333</v>
      </c>
      <c r="C26" s="46">
        <v>0.31589216308707169</v>
      </c>
      <c r="D26" s="46">
        <v>0.30099733445146609</v>
      </c>
      <c r="E26" s="46">
        <v>0.27709959109087368</v>
      </c>
      <c r="F26" s="46">
        <v>0.25467410864061979</v>
      </c>
      <c r="H26" s="197" t="s">
        <v>132</v>
      </c>
    </row>
    <row r="29" spans="1:8">
      <c r="A29" s="19" t="s">
        <v>367</v>
      </c>
      <c r="B29" s="182"/>
      <c r="C29" s="182"/>
      <c r="D29" s="182"/>
    </row>
    <row r="30" spans="1:8">
      <c r="A30" s="45"/>
      <c r="B30" s="184">
        <v>2013</v>
      </c>
      <c r="C30" s="184">
        <v>2015</v>
      </c>
      <c r="D30" s="184">
        <v>2017</v>
      </c>
      <c r="E30" s="184">
        <f>D30+1</f>
        <v>2018</v>
      </c>
      <c r="F30" s="184">
        <f t="shared" ref="F30" si="1">E30+1</f>
        <v>2019</v>
      </c>
    </row>
    <row r="31" spans="1:8">
      <c r="A31" s="183" t="s">
        <v>374</v>
      </c>
      <c r="B31" s="46">
        <v>9.1605887125181737E-2</v>
      </c>
      <c r="C31" s="46">
        <v>7.4446287250259827E-2</v>
      </c>
      <c r="D31" s="46">
        <v>8.1052956844594903E-2</v>
      </c>
      <c r="E31" s="46">
        <v>7.7337977412370085E-2</v>
      </c>
      <c r="F31" s="46">
        <v>7.7867956585330619E-2</v>
      </c>
    </row>
    <row r="32" spans="1:8">
      <c r="A32" s="183" t="s">
        <v>375</v>
      </c>
      <c r="B32" s="46">
        <v>1.3714303825552281</v>
      </c>
      <c r="C32" s="46">
        <v>1.4934326412294208</v>
      </c>
      <c r="D32" s="46">
        <v>1.5680006237695172</v>
      </c>
      <c r="E32" s="46">
        <v>1.5784376352284202</v>
      </c>
      <c r="F32" s="46">
        <v>1.5971311265950017</v>
      </c>
    </row>
    <row r="33" spans="1:6">
      <c r="A33" s="183" t="s">
        <v>376</v>
      </c>
      <c r="B33" s="46">
        <v>1.7749908858913599</v>
      </c>
      <c r="C33" s="46">
        <v>1.8442744470141732</v>
      </c>
      <c r="D33" s="46">
        <v>1.9907954418399445</v>
      </c>
      <c r="E33" s="46">
        <v>2.0354061135907746</v>
      </c>
      <c r="F33" s="46">
        <v>2.0738026992653897</v>
      </c>
    </row>
    <row r="34" spans="1:6">
      <c r="A34" s="183" t="s">
        <v>377</v>
      </c>
      <c r="B34" s="46">
        <v>2.3931533205068667</v>
      </c>
      <c r="C34" s="46">
        <v>2.3847901765226052</v>
      </c>
      <c r="D34" s="46">
        <v>2.4732626035513077</v>
      </c>
      <c r="E34" s="46">
        <v>2.4508994883644162</v>
      </c>
      <c r="F34" s="46">
        <v>2.4651017858623279</v>
      </c>
    </row>
    <row r="35" spans="1:6">
      <c r="A35" s="183" t="s">
        <v>378</v>
      </c>
      <c r="B35" s="46">
        <v>3.5067127370558913</v>
      </c>
      <c r="C35" s="46">
        <v>3.4882340756808086</v>
      </c>
      <c r="D35" s="46">
        <v>3.5373589840032511</v>
      </c>
      <c r="E35" s="46">
        <v>3.4768881627678523</v>
      </c>
      <c r="F35" s="46">
        <v>3.3921048271216274</v>
      </c>
    </row>
    <row r="36" spans="1:6">
      <c r="A36" s="183" t="s">
        <v>379</v>
      </c>
      <c r="B36" s="46">
        <v>5.2771998339698696</v>
      </c>
      <c r="C36" s="46">
        <v>5.1761114754251389</v>
      </c>
      <c r="D36" s="46">
        <v>5.2759740259740253</v>
      </c>
      <c r="E36" s="46">
        <v>5.2183904517356989</v>
      </c>
      <c r="F36" s="46">
        <v>5.1499409154756863</v>
      </c>
    </row>
    <row r="37" spans="1:6">
      <c r="A37" s="183" t="s">
        <v>380</v>
      </c>
      <c r="B37" s="46">
        <v>7.9216409176029954</v>
      </c>
      <c r="C37" s="46">
        <v>7.8084664734004079</v>
      </c>
      <c r="D37" s="46">
        <v>7.8573940298424807</v>
      </c>
      <c r="E37" s="46">
        <v>7.8029895350599006</v>
      </c>
      <c r="F37" s="46">
        <v>7.6447526402195489</v>
      </c>
    </row>
    <row r="38" spans="1:6">
      <c r="A38" s="183">
        <v>50</v>
      </c>
      <c r="B38" s="46">
        <v>9.8854314002828865</v>
      </c>
      <c r="C38" s="46">
        <v>9.8083232602313934</v>
      </c>
      <c r="D38" s="46">
        <v>10.01504307790491</v>
      </c>
      <c r="E38" s="46">
        <v>9.8498762883468185</v>
      </c>
      <c r="F38" s="46">
        <v>9.8270086858170327</v>
      </c>
    </row>
    <row r="39" spans="1:6">
      <c r="A39" s="183">
        <v>51</v>
      </c>
      <c r="B39" s="46">
        <v>10.758549190242062</v>
      </c>
      <c r="C39" s="46">
        <v>10.477227013473673</v>
      </c>
      <c r="D39" s="46">
        <v>10.639189452101947</v>
      </c>
      <c r="E39" s="46">
        <v>10.742030131196886</v>
      </c>
      <c r="F39" s="46">
        <v>10.51216622619156</v>
      </c>
    </row>
    <row r="40" spans="1:6">
      <c r="A40" s="183">
        <v>52</v>
      </c>
      <c r="B40" s="46">
        <v>11.52494503907441</v>
      </c>
      <c r="C40" s="46">
        <v>11.248012718600954</v>
      </c>
      <c r="D40" s="46">
        <v>11.516131827503537</v>
      </c>
      <c r="E40" s="46">
        <v>11.385656738098447</v>
      </c>
      <c r="F40" s="46">
        <v>11.44255914370857</v>
      </c>
    </row>
    <row r="41" spans="1:6">
      <c r="A41" s="183">
        <v>53</v>
      </c>
      <c r="B41" s="46">
        <v>12.496101636491966</v>
      </c>
      <c r="C41" s="46">
        <v>12.393371280806043</v>
      </c>
      <c r="D41" s="46">
        <v>12.257573661640613</v>
      </c>
      <c r="E41" s="46">
        <v>12.325221590826935</v>
      </c>
      <c r="F41" s="46">
        <v>12.092409636747972</v>
      </c>
    </row>
    <row r="42" spans="1:6">
      <c r="A42" s="183">
        <v>54</v>
      </c>
      <c r="B42" s="46">
        <v>14.050366740069872</v>
      </c>
      <c r="C42" s="46">
        <v>13.215304987181348</v>
      </c>
      <c r="D42" s="46">
        <v>13.267823780253005</v>
      </c>
      <c r="E42" s="46">
        <v>13.051070611877208</v>
      </c>
      <c r="F42" s="46">
        <v>13.171494332739828</v>
      </c>
    </row>
    <row r="43" spans="1:6">
      <c r="A43" s="183">
        <v>55</v>
      </c>
      <c r="B43" s="46">
        <v>15.654187922917393</v>
      </c>
      <c r="C43" s="46">
        <v>14.39277637465128</v>
      </c>
      <c r="D43" s="46">
        <v>14.573493517608647</v>
      </c>
      <c r="E43" s="46">
        <v>14.212443745981856</v>
      </c>
      <c r="F43" s="46">
        <v>13.960434553082715</v>
      </c>
    </row>
    <row r="44" spans="1:6">
      <c r="A44" s="183">
        <v>56</v>
      </c>
      <c r="B44" s="46">
        <v>17.212802841317494</v>
      </c>
      <c r="C44" s="46">
        <v>16.158485787597055</v>
      </c>
      <c r="D44" s="46">
        <v>15.481578819292356</v>
      </c>
      <c r="E44" s="46">
        <v>15.55647365410284</v>
      </c>
      <c r="F44" s="46">
        <v>15.145828558331424</v>
      </c>
    </row>
    <row r="45" spans="1:6">
      <c r="A45" s="183">
        <v>57</v>
      </c>
      <c r="B45" s="46">
        <v>18.349905720525793</v>
      </c>
      <c r="C45" s="46">
        <v>17.690488902448326</v>
      </c>
      <c r="D45" s="46">
        <v>16.740322312676525</v>
      </c>
      <c r="E45" s="46">
        <v>16.583143507972665</v>
      </c>
      <c r="F45" s="46">
        <v>16.64462045994231</v>
      </c>
    </row>
    <row r="46" spans="1:6">
      <c r="A46" s="183">
        <v>58</v>
      </c>
      <c r="B46" s="46">
        <v>17.547081294819382</v>
      </c>
      <c r="C46" s="46">
        <v>18.559399180700957</v>
      </c>
      <c r="D46" s="46">
        <v>18.232331710592582</v>
      </c>
      <c r="E46" s="46">
        <v>17.758646578907854</v>
      </c>
      <c r="F46" s="46">
        <v>17.643985895259242</v>
      </c>
    </row>
    <row r="47" spans="1:6">
      <c r="A47" s="183">
        <v>59</v>
      </c>
      <c r="B47" s="46">
        <v>13.514089100081195</v>
      </c>
      <c r="C47" s="46">
        <v>16.367992333493053</v>
      </c>
      <c r="D47" s="46">
        <v>18.223255670706358</v>
      </c>
      <c r="E47" s="46">
        <v>18.69615793111587</v>
      </c>
      <c r="F47" s="46">
        <v>18.367654950362223</v>
      </c>
    </row>
    <row r="48" spans="1:6">
      <c r="A48" s="183">
        <v>60</v>
      </c>
      <c r="B48" s="46">
        <v>8.6518208433240158</v>
      </c>
      <c r="C48" s="46">
        <v>10.516412859560068</v>
      </c>
      <c r="D48" s="46">
        <v>14.506394596924846</v>
      </c>
      <c r="E48" s="46">
        <v>16.358005574481265</v>
      </c>
      <c r="F48" s="46">
        <v>17.048591704351065</v>
      </c>
    </row>
    <row r="49" spans="1:8">
      <c r="A49" s="183">
        <v>61</v>
      </c>
      <c r="B49" s="46">
        <v>7.2180178312253789</v>
      </c>
      <c r="C49" s="46">
        <v>7.7324650511954571</v>
      </c>
      <c r="D49" s="46">
        <v>9.3521095556570977</v>
      </c>
      <c r="E49" s="46">
        <v>10.04974261090867</v>
      </c>
      <c r="F49" s="46">
        <v>11.359462067677365</v>
      </c>
    </row>
    <row r="50" spans="1:8">
      <c r="A50" s="183">
        <v>62</v>
      </c>
      <c r="B50" s="46">
        <v>6.551131407460618</v>
      </c>
      <c r="C50" s="46">
        <v>6.352335358249185</v>
      </c>
      <c r="D50" s="46">
        <v>7.3644419486940684</v>
      </c>
      <c r="E50" s="46">
        <v>7.668194546999735</v>
      </c>
      <c r="F50" s="46">
        <v>8.1369795229293711</v>
      </c>
    </row>
    <row r="51" spans="1:8">
      <c r="A51" s="183">
        <v>63</v>
      </c>
      <c r="B51" s="46">
        <v>6.4418549596233259</v>
      </c>
      <c r="C51" s="46">
        <v>6.1694157849773283</v>
      </c>
      <c r="D51" s="46">
        <v>6.2651653534720149</v>
      </c>
      <c r="E51" s="46">
        <v>6.5177782685512371</v>
      </c>
      <c r="F51" s="46">
        <v>6.8319234600115033</v>
      </c>
    </row>
    <row r="52" spans="1:8">
      <c r="A52" s="183">
        <v>64</v>
      </c>
      <c r="B52" s="46">
        <v>6.4142298881552344</v>
      </c>
      <c r="C52" s="46">
        <v>5.9823825284720229</v>
      </c>
      <c r="D52" s="46">
        <v>5.7006867478071666</v>
      </c>
      <c r="E52" s="46">
        <v>5.9340538610489313</v>
      </c>
      <c r="F52" s="46">
        <v>6.111544027607704</v>
      </c>
    </row>
    <row r="53" spans="1:8">
      <c r="A53" s="183">
        <v>65</v>
      </c>
      <c r="B53" s="46">
        <v>0.26706309530074196</v>
      </c>
      <c r="C53" s="46">
        <v>0.25397674107739604</v>
      </c>
      <c r="D53" s="46">
        <v>0.24865312888520513</v>
      </c>
      <c r="E53" s="46">
        <v>0.26213938678597898</v>
      </c>
      <c r="F53" s="46">
        <v>0.24382810118866197</v>
      </c>
    </row>
    <row r="54" spans="1:8">
      <c r="B54" s="182"/>
      <c r="C54" s="182"/>
      <c r="D54" s="182"/>
      <c r="E54" s="182"/>
      <c r="F54" s="182"/>
    </row>
    <row r="55" spans="1:8">
      <c r="H55" s="197" t="s">
        <v>132</v>
      </c>
    </row>
  </sheetData>
  <hyperlinks>
    <hyperlink ref="H26" location="CONTENTS!A1" display="Back to Contents" xr:uid="{68EEC8F2-6C35-43B0-81E7-0B5826A407BA}"/>
    <hyperlink ref="H55" location="CONTENTS!A1" display="Back to Contents" xr:uid="{7598FF63-128C-4311-B3AE-7917AABC922D}"/>
  </hyperlinks>
  <pageMargins left="0.7" right="0.7" top="0.78740157499999996" bottom="0.78740157499999996" header="0.3" footer="0.3"/>
  <pageSetup paperSize="9" orientation="portrait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82D16C-36D1-4D87-A322-4B0F7F11030D}">
  <sheetPr>
    <tabColor theme="0" tint="-0.34998626667073579"/>
  </sheetPr>
  <dimension ref="A1:V40"/>
  <sheetViews>
    <sheetView zoomScaleNormal="100" workbookViewId="0">
      <selection activeCell="A40" sqref="A40"/>
    </sheetView>
  </sheetViews>
  <sheetFormatPr defaultColWidth="8.85546875" defaultRowHeight="11.45"/>
  <cols>
    <col min="1" max="16384" width="8.85546875" style="4"/>
  </cols>
  <sheetData>
    <row r="1" spans="1:22">
      <c r="A1" s="124" t="s">
        <v>381</v>
      </c>
      <c r="E1" s="124"/>
    </row>
    <row r="2" spans="1:22">
      <c r="A2" s="4" t="s">
        <v>368</v>
      </c>
      <c r="M2" s="4" t="s">
        <v>367</v>
      </c>
    </row>
    <row r="3" spans="1:22">
      <c r="A3" s="2"/>
      <c r="B3" s="2">
        <v>2013</v>
      </c>
      <c r="C3" s="2"/>
      <c r="D3" s="2">
        <v>2015</v>
      </c>
      <c r="E3" s="2"/>
      <c r="F3" s="2">
        <v>2017</v>
      </c>
      <c r="G3" s="2"/>
      <c r="H3" s="2">
        <v>2018</v>
      </c>
      <c r="I3" s="2"/>
      <c r="J3" s="2">
        <v>2019</v>
      </c>
      <c r="M3" s="2"/>
      <c r="N3" s="2">
        <v>2013</v>
      </c>
      <c r="O3" s="2"/>
      <c r="P3" s="2">
        <v>2015</v>
      </c>
      <c r="Q3" s="2"/>
      <c r="R3" s="2">
        <v>2017</v>
      </c>
      <c r="S3" s="2"/>
      <c r="T3" s="2">
        <v>2018</v>
      </c>
      <c r="U3" s="2"/>
      <c r="V3" s="2">
        <v>2019</v>
      </c>
    </row>
    <row r="4" spans="1:22">
      <c r="A4" s="5">
        <v>-4.5666666666666629</v>
      </c>
      <c r="B4" s="5">
        <v>2.2497797655350005</v>
      </c>
      <c r="C4" s="5">
        <v>-4.8333333333333357</v>
      </c>
      <c r="D4" s="5">
        <v>2.178718029681086</v>
      </c>
      <c r="E4" s="5">
        <v>-4.1666666666666643</v>
      </c>
      <c r="F4" s="5">
        <v>2.4257930477271419</v>
      </c>
      <c r="G4" s="5">
        <v>-4.1666666666666643</v>
      </c>
      <c r="H4" s="5">
        <v>2.0345693120829336</v>
      </c>
      <c r="I4" s="5">
        <v>-4.1666666666666643</v>
      </c>
      <c r="J4" s="5">
        <v>1.872257629003117</v>
      </c>
      <c r="M4" s="5">
        <v>-4.5</v>
      </c>
      <c r="N4" s="5">
        <v>3.7689795039305071E-2</v>
      </c>
      <c r="O4" s="5">
        <v>-4</v>
      </c>
      <c r="P4" s="5">
        <v>7.5516693163751994E-2</v>
      </c>
      <c r="Q4" s="5">
        <v>-4.5</v>
      </c>
      <c r="R4" s="5">
        <v>3.8389189604207457E-3</v>
      </c>
      <c r="S4" s="5">
        <v>-4.6666600000000003</v>
      </c>
      <c r="T4" s="5">
        <v>0</v>
      </c>
      <c r="U4" s="5">
        <v>-4.1666600000000003</v>
      </c>
      <c r="V4" s="5">
        <v>1.9119362178077741E-2</v>
      </c>
    </row>
    <row r="5" spans="1:22">
      <c r="A5" s="5">
        <v>-3.5666666666666629</v>
      </c>
      <c r="B5" s="5">
        <v>2.5878644056053073</v>
      </c>
      <c r="C5" s="5">
        <v>-3.8333333333333357</v>
      </c>
      <c r="D5" s="5">
        <v>2.5350140056022408</v>
      </c>
      <c r="E5" s="5">
        <v>-3.1666666666666643</v>
      </c>
      <c r="F5" s="5">
        <v>4.786435652737886</v>
      </c>
      <c r="G5" s="5">
        <v>-3.1666666666666643</v>
      </c>
      <c r="H5" s="5">
        <v>4.1182370641335773</v>
      </c>
      <c r="I5" s="5">
        <v>-3.1666666666666643</v>
      </c>
      <c r="J5" s="5">
        <v>3.6406955358635682</v>
      </c>
      <c r="M5" s="5">
        <v>-3.5</v>
      </c>
      <c r="N5" s="5">
        <v>0.88525706503234591</v>
      </c>
      <c r="O5" s="5">
        <v>-3</v>
      </c>
      <c r="P5" s="5">
        <v>1.9478112606101043</v>
      </c>
      <c r="Q5" s="5">
        <v>-3.5</v>
      </c>
      <c r="R5" s="5">
        <v>0.20154048768807117</v>
      </c>
      <c r="S5" s="5">
        <v>-3.6666600000000003</v>
      </c>
      <c r="T5" s="5">
        <v>5.071389560739642E-2</v>
      </c>
      <c r="U5" s="5">
        <v>-3.1666600000000003</v>
      </c>
      <c r="V5" s="5">
        <v>0.78694893751982231</v>
      </c>
    </row>
    <row r="6" spans="1:22">
      <c r="A6" s="5">
        <v>-2.5666666666666629</v>
      </c>
      <c r="B6" s="5">
        <v>9.7462126575109718</v>
      </c>
      <c r="C6" s="5">
        <v>-2.8333333333333357</v>
      </c>
      <c r="D6" s="5">
        <v>6.3319049058482557</v>
      </c>
      <c r="E6" s="5">
        <v>-2.1666666666666643</v>
      </c>
      <c r="F6" s="5">
        <v>10.848162529213669</v>
      </c>
      <c r="G6" s="5">
        <v>-2.1666666666666643</v>
      </c>
      <c r="H6" s="5">
        <v>9.3665321281716043</v>
      </c>
      <c r="I6" s="5">
        <v>-2.1666666666666643</v>
      </c>
      <c r="J6" s="5">
        <v>8.3494053359048532</v>
      </c>
      <c r="M6" s="5">
        <v>-2.5</v>
      </c>
      <c r="N6" s="5">
        <v>6.6223625186908119</v>
      </c>
      <c r="O6" s="5">
        <v>-2</v>
      </c>
      <c r="P6" s="5">
        <v>10.812840575660193</v>
      </c>
      <c r="Q6" s="5">
        <v>-2.5</v>
      </c>
      <c r="R6" s="5">
        <v>3.0056047137079389</v>
      </c>
      <c r="S6" s="5">
        <v>-2.6666600000000003</v>
      </c>
      <c r="T6" s="5">
        <v>1.3896496459943601</v>
      </c>
      <c r="U6" s="5">
        <v>-2.1666600000000003</v>
      </c>
      <c r="V6" s="5">
        <v>5.8423550196183154</v>
      </c>
    </row>
    <row r="7" spans="1:22">
      <c r="A7" s="5">
        <v>-1.5666666666666629</v>
      </c>
      <c r="B7" s="5">
        <v>23.141811236670382</v>
      </c>
      <c r="C7" s="5">
        <v>-1.8333333333333357</v>
      </c>
      <c r="D7" s="5">
        <v>15.734781201682788</v>
      </c>
      <c r="E7" s="5">
        <v>-1.1666666666666643</v>
      </c>
      <c r="F7" s="5">
        <v>24.092034100284167</v>
      </c>
      <c r="G7" s="5">
        <v>-1.1666666666666643</v>
      </c>
      <c r="H7" s="5">
        <v>20.554285395639322</v>
      </c>
      <c r="I7" s="5">
        <v>-1.1666666666666643</v>
      </c>
      <c r="J7" s="5">
        <v>18.975961354138711</v>
      </c>
      <c r="M7" s="5">
        <v>-1.5</v>
      </c>
      <c r="N7" s="5">
        <v>24.121338231947199</v>
      </c>
      <c r="O7" s="5">
        <v>-1</v>
      </c>
      <c r="P7" s="5">
        <v>35.81332154725073</v>
      </c>
      <c r="Q7" s="5">
        <v>-1.5</v>
      </c>
      <c r="R7" s="5">
        <v>17.521890594106015</v>
      </c>
      <c r="S7" s="5">
        <v>-1.6666600000000003</v>
      </c>
      <c r="T7" s="5">
        <v>9.3433139112945032</v>
      </c>
      <c r="U7" s="5">
        <v>-1.1666600000000003</v>
      </c>
      <c r="V7" s="5">
        <v>27.204606243747065</v>
      </c>
    </row>
    <row r="8" spans="1:22">
      <c r="A8" s="5">
        <v>-0.56666666666666288</v>
      </c>
      <c r="B8" s="5">
        <v>52.710305791164522</v>
      </c>
      <c r="C8" s="5">
        <v>-0.8333333333333357</v>
      </c>
      <c r="D8" s="5">
        <v>31.632433208848031</v>
      </c>
      <c r="E8" s="5">
        <v>-0.1666666666666643</v>
      </c>
      <c r="F8" s="5">
        <v>74.513657561625578</v>
      </c>
      <c r="G8" s="5">
        <v>-0.1666666666666643</v>
      </c>
      <c r="H8" s="5">
        <v>65.102959225419326</v>
      </c>
      <c r="I8" s="5">
        <v>-0.1666666666666643</v>
      </c>
      <c r="J8" s="5">
        <v>55.092026713432887</v>
      </c>
      <c r="M8" s="5">
        <v>-0.5</v>
      </c>
      <c r="N8" s="5">
        <v>54.176926865304111</v>
      </c>
      <c r="O8" s="5">
        <v>0</v>
      </c>
      <c r="P8" s="5">
        <v>76.542220070795381</v>
      </c>
      <c r="Q8" s="5">
        <v>-0.5</v>
      </c>
      <c r="R8" s="5">
        <v>49.883183460795024</v>
      </c>
      <c r="S8" s="5">
        <v>-0.66666000000000025</v>
      </c>
      <c r="T8" s="5">
        <v>35.911581753554501</v>
      </c>
      <c r="U8" s="5">
        <v>-0.16666000000000025</v>
      </c>
      <c r="V8" s="5">
        <v>69.226311722975339</v>
      </c>
    </row>
    <row r="9" spans="1:22">
      <c r="A9" s="5">
        <v>0.43333333333333712</v>
      </c>
      <c r="B9" s="5">
        <v>90.145066156543919</v>
      </c>
      <c r="C9" s="5">
        <v>0.1666666666666643</v>
      </c>
      <c r="D9" s="5">
        <v>87.203348182437907</v>
      </c>
      <c r="E9" s="5">
        <v>0.8333333333333357</v>
      </c>
      <c r="F9" s="5">
        <v>89.667112234873485</v>
      </c>
      <c r="G9" s="5">
        <v>0.8333333333333357</v>
      </c>
      <c r="H9" s="5">
        <v>88.723673946957888</v>
      </c>
      <c r="I9" s="5">
        <v>0.8333333333333357</v>
      </c>
      <c r="J9" s="5">
        <v>88.204300022837757</v>
      </c>
      <c r="M9" s="5">
        <v>0.5</v>
      </c>
      <c r="N9" s="5">
        <v>85.616915134288533</v>
      </c>
      <c r="O9" s="5">
        <v>1</v>
      </c>
      <c r="P9" s="5">
        <v>90.273565095660288</v>
      </c>
      <c r="Q9" s="5">
        <v>0.5</v>
      </c>
      <c r="R9" s="5">
        <v>83.423203238371642</v>
      </c>
      <c r="S9" s="5">
        <v>0.33333999999999975</v>
      </c>
      <c r="T9" s="5">
        <v>79.317107674500846</v>
      </c>
      <c r="U9" s="5">
        <v>0.83333999999999975</v>
      </c>
      <c r="V9" s="5">
        <v>87.965779467680605</v>
      </c>
    </row>
    <row r="10" spans="1:22">
      <c r="A10" s="5">
        <v>1.4333333333333371</v>
      </c>
      <c r="B10" s="5">
        <v>92.301472044359372</v>
      </c>
      <c r="C10" s="5">
        <v>1.1666666666666643</v>
      </c>
      <c r="D10" s="5">
        <v>91.259819980280525</v>
      </c>
      <c r="E10" s="5">
        <v>1.8333333333333357</v>
      </c>
      <c r="F10" s="5">
        <v>92.398064961990329</v>
      </c>
      <c r="G10" s="5">
        <v>1.8333333333333357</v>
      </c>
      <c r="H10" s="5">
        <v>91.579623484072243</v>
      </c>
      <c r="I10" s="5">
        <v>1.8333333333333357</v>
      </c>
      <c r="J10" s="5">
        <v>90.762324897453766</v>
      </c>
      <c r="M10" s="5">
        <v>1.5</v>
      </c>
      <c r="N10" s="5">
        <v>94.263806251571268</v>
      </c>
      <c r="O10" s="5">
        <v>2</v>
      </c>
      <c r="P10" s="5">
        <v>95.278804020964003</v>
      </c>
      <c r="Q10" s="5">
        <v>1.5</v>
      </c>
      <c r="R10" s="5">
        <v>92.71689632739961</v>
      </c>
      <c r="S10" s="5">
        <v>1.3333399999999997</v>
      </c>
      <c r="T10" s="5">
        <v>91.055180842877192</v>
      </c>
      <c r="U10" s="5">
        <v>1.8333399999999997</v>
      </c>
      <c r="V10" s="5">
        <v>93.800912471955783</v>
      </c>
    </row>
    <row r="11" spans="1:22">
      <c r="A11" s="5">
        <v>2.4333333333333371</v>
      </c>
      <c r="B11" s="5">
        <v>94.648365896186348</v>
      </c>
      <c r="C11" s="5">
        <v>2.1666666666666643</v>
      </c>
      <c r="D11" s="5">
        <v>93.396397759951569</v>
      </c>
      <c r="E11" s="5">
        <v>2.8333333333333357</v>
      </c>
      <c r="F11" s="5">
        <v>93.774557018147348</v>
      </c>
      <c r="G11" s="5">
        <v>2.8333333333333357</v>
      </c>
      <c r="H11" s="5">
        <v>93.075169448736972</v>
      </c>
      <c r="I11" s="5">
        <v>2.8333333333333357</v>
      </c>
      <c r="J11" s="5">
        <v>92.227963147410364</v>
      </c>
      <c r="M11" s="5">
        <v>2.5</v>
      </c>
      <c r="N11" s="5">
        <v>96.921028428667526</v>
      </c>
      <c r="O11" s="5">
        <v>3</v>
      </c>
      <c r="P11" s="5">
        <v>96.923982014539646</v>
      </c>
      <c r="Q11" s="5">
        <v>2.5</v>
      </c>
      <c r="R11" s="5">
        <v>95.839271690759432</v>
      </c>
      <c r="S11" s="5">
        <v>2.3333399999999997</v>
      </c>
      <c r="T11" s="5">
        <v>95.128901751173842</v>
      </c>
      <c r="U11" s="5">
        <v>2.8333399999999997</v>
      </c>
      <c r="V11" s="5">
        <v>95.737491107422329</v>
      </c>
    </row>
    <row r="12" spans="1:22">
      <c r="A12" s="5">
        <v>3.4333333333333371</v>
      </c>
      <c r="B12" s="5">
        <v>95.136206769953745</v>
      </c>
      <c r="C12" s="5">
        <v>3.1666666666666643</v>
      </c>
      <c r="D12" s="5">
        <v>93.987401873892125</v>
      </c>
      <c r="E12" s="5">
        <v>3.8333333333333357</v>
      </c>
      <c r="F12" s="5">
        <v>94.532455670687526</v>
      </c>
      <c r="G12" s="5">
        <v>3.8333333333333357</v>
      </c>
      <c r="H12" s="5">
        <v>94.249371024955849</v>
      </c>
      <c r="I12" s="5">
        <v>3.8333333333333357</v>
      </c>
      <c r="J12" s="5">
        <v>93.45642309497731</v>
      </c>
      <c r="M12" s="5">
        <v>3.5</v>
      </c>
      <c r="N12" s="5">
        <v>97.681905083220883</v>
      </c>
      <c r="O12" s="5">
        <v>4</v>
      </c>
      <c r="P12" s="5">
        <v>97.57037324500007</v>
      </c>
      <c r="Q12" s="5">
        <v>3.5</v>
      </c>
      <c r="R12" s="5">
        <v>97.010512957328061</v>
      </c>
      <c r="S12" s="5">
        <v>3.3333399999999997</v>
      </c>
      <c r="T12" s="5">
        <v>96.415849100677406</v>
      </c>
      <c r="U12" s="5">
        <v>3.8333399999999997</v>
      </c>
      <c r="V12" s="5">
        <v>97.046079493375544</v>
      </c>
    </row>
    <row r="13" spans="1:22">
      <c r="A13" s="5">
        <v>4.4333333333333371</v>
      </c>
      <c r="B13" s="5">
        <v>95.449246980929729</v>
      </c>
      <c r="C13" s="5">
        <v>4.1666666666666643</v>
      </c>
      <c r="D13" s="5">
        <v>95.219166808999574</v>
      </c>
      <c r="E13" s="5">
        <v>4.8333333333333357</v>
      </c>
      <c r="F13" s="5">
        <v>94.823041856610018</v>
      </c>
      <c r="G13" s="5">
        <v>4.8333333333333357</v>
      </c>
      <c r="H13" s="5">
        <v>95.095266568625874</v>
      </c>
      <c r="I13" s="5">
        <v>4.8333333333333357</v>
      </c>
      <c r="J13" s="5">
        <v>94.96126512580831</v>
      </c>
      <c r="M13" s="5">
        <v>4.5</v>
      </c>
      <c r="N13" s="5">
        <v>98.038876889848808</v>
      </c>
      <c r="O13" s="5">
        <v>5</v>
      </c>
      <c r="P13" s="5">
        <v>98.097024926293216</v>
      </c>
      <c r="Q13" s="5">
        <v>4.5</v>
      </c>
      <c r="R13" s="5">
        <v>97.958910167924202</v>
      </c>
      <c r="S13" s="5">
        <v>4.3333399999999997</v>
      </c>
      <c r="T13" s="5">
        <v>97.455656314073011</v>
      </c>
      <c r="U13" s="5">
        <v>4.8333399999999997</v>
      </c>
      <c r="V13" s="5">
        <v>97.662607251591467</v>
      </c>
    </row>
    <row r="14" spans="1:22">
      <c r="O14" s="6"/>
    </row>
    <row r="40" spans="1:13">
      <c r="A40" s="197" t="s">
        <v>132</v>
      </c>
      <c r="M40" s="197" t="s">
        <v>132</v>
      </c>
    </row>
  </sheetData>
  <hyperlinks>
    <hyperlink ref="A40" location="CONTENTS!A1" display="Back to Contents" xr:uid="{80AE552E-9C87-45B8-AA74-286F1BF9C707}"/>
    <hyperlink ref="M40" location="CONTENTS!A1" display="Back to Contents" xr:uid="{405BC5EE-E667-4829-B61E-613703C145B9}"/>
  </hyperlinks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123D0C-E9DB-4B2F-AB81-1FA786F6929F}">
  <sheetPr>
    <tabColor theme="0" tint="-0.34998626667073579"/>
  </sheetPr>
  <dimension ref="A1:BA27"/>
  <sheetViews>
    <sheetView zoomScaleNormal="100" workbookViewId="0">
      <selection activeCell="A32" sqref="A32"/>
    </sheetView>
  </sheetViews>
  <sheetFormatPr defaultColWidth="8.85546875" defaultRowHeight="11.45"/>
  <cols>
    <col min="1" max="1" width="46.7109375" style="4" customWidth="1"/>
    <col min="2" max="16384" width="8.85546875" style="4"/>
  </cols>
  <sheetData>
    <row r="1" spans="1:53" s="170" customFormat="1">
      <c r="A1" s="169"/>
      <c r="B1" s="169">
        <v>2021</v>
      </c>
      <c r="C1" s="169">
        <v>2022</v>
      </c>
      <c r="D1" s="169">
        <v>2023</v>
      </c>
      <c r="E1" s="169">
        <v>2024</v>
      </c>
      <c r="F1" s="169">
        <v>2025</v>
      </c>
      <c r="G1" s="169">
        <v>2026</v>
      </c>
      <c r="H1" s="169">
        <v>2027</v>
      </c>
      <c r="I1" s="169">
        <v>2028</v>
      </c>
      <c r="J1" s="169">
        <v>2029</v>
      </c>
      <c r="K1" s="169">
        <v>2030</v>
      </c>
      <c r="L1" s="169">
        <v>2031</v>
      </c>
      <c r="M1" s="169">
        <v>2032</v>
      </c>
      <c r="N1" s="169">
        <v>2033</v>
      </c>
      <c r="O1" s="169">
        <v>2034</v>
      </c>
      <c r="P1" s="169">
        <v>2035</v>
      </c>
      <c r="Q1" s="169">
        <v>2036</v>
      </c>
      <c r="R1" s="169">
        <v>2037</v>
      </c>
      <c r="S1" s="169">
        <v>2038</v>
      </c>
      <c r="T1" s="169">
        <v>2039</v>
      </c>
      <c r="U1" s="169">
        <v>2040</v>
      </c>
      <c r="V1" s="169">
        <v>2041</v>
      </c>
      <c r="W1" s="169">
        <v>2042</v>
      </c>
      <c r="X1" s="169">
        <v>2043</v>
      </c>
      <c r="Y1" s="169">
        <v>2044</v>
      </c>
      <c r="Z1" s="169">
        <v>2045</v>
      </c>
      <c r="AA1" s="169">
        <v>2046</v>
      </c>
      <c r="AB1" s="169">
        <v>2047</v>
      </c>
      <c r="AC1" s="169">
        <v>2048</v>
      </c>
      <c r="AD1" s="169">
        <v>2049</v>
      </c>
      <c r="AE1" s="169">
        <v>2050</v>
      </c>
      <c r="AF1" s="169">
        <v>2051</v>
      </c>
      <c r="AG1" s="169">
        <v>2052</v>
      </c>
      <c r="AH1" s="169">
        <v>2053</v>
      </c>
      <c r="AI1" s="169">
        <v>2054</v>
      </c>
      <c r="AJ1" s="169">
        <v>2055</v>
      </c>
      <c r="AK1" s="169">
        <v>2056</v>
      </c>
      <c r="AL1" s="169">
        <v>2057</v>
      </c>
      <c r="AM1" s="169">
        <v>2058</v>
      </c>
      <c r="AN1" s="169">
        <v>2059</v>
      </c>
      <c r="AO1" s="169">
        <v>2060</v>
      </c>
      <c r="AP1" s="169">
        <v>2061</v>
      </c>
      <c r="AQ1" s="169">
        <v>2062</v>
      </c>
      <c r="AR1" s="169">
        <v>2063</v>
      </c>
      <c r="AS1" s="169">
        <v>2064</v>
      </c>
      <c r="AT1" s="169">
        <v>2065</v>
      </c>
      <c r="AU1" s="169">
        <v>2066</v>
      </c>
      <c r="AV1" s="169">
        <v>2067</v>
      </c>
      <c r="AW1" s="169">
        <v>2068</v>
      </c>
      <c r="AX1" s="169">
        <v>2069</v>
      </c>
      <c r="AY1" s="169">
        <v>2070</v>
      </c>
      <c r="AZ1" s="169">
        <v>2071</v>
      </c>
    </row>
    <row r="2" spans="1:53" s="19" customFormat="1">
      <c r="A2" s="45" t="s">
        <v>130</v>
      </c>
      <c r="B2" s="46">
        <v>2.3872710443760274</v>
      </c>
      <c r="C2" s="46">
        <v>2.3882210751528019</v>
      </c>
      <c r="D2" s="46">
        <v>2.3840776784215718</v>
      </c>
      <c r="E2" s="46">
        <v>2.3855566029474118</v>
      </c>
      <c r="F2" s="46">
        <v>2.3694195235960867</v>
      </c>
      <c r="G2" s="46">
        <v>2.3663099467369202</v>
      </c>
      <c r="H2" s="46">
        <v>2.3703042786851172</v>
      </c>
      <c r="I2" s="46">
        <v>2.3599731964754902</v>
      </c>
      <c r="J2" s="46">
        <v>2.3663345675042113</v>
      </c>
      <c r="K2" s="46">
        <v>2.3822547262037546</v>
      </c>
      <c r="L2" s="46">
        <v>2.3972206201988806</v>
      </c>
      <c r="M2" s="46">
        <v>2.4177631593505695</v>
      </c>
      <c r="N2" s="46">
        <v>2.4367745523458026</v>
      </c>
      <c r="O2" s="46">
        <v>2.456361273773239</v>
      </c>
      <c r="P2" s="46">
        <v>2.479246928570523</v>
      </c>
      <c r="Q2" s="46">
        <v>2.5065089539187571</v>
      </c>
      <c r="R2" s="46">
        <v>2.5392554092043516</v>
      </c>
      <c r="S2" s="46">
        <v>2.5793431873903012</v>
      </c>
      <c r="T2" s="46">
        <v>2.6282100866338163</v>
      </c>
      <c r="U2" s="46">
        <v>2.6828631629816369</v>
      </c>
      <c r="V2" s="46">
        <v>2.7376528487846992</v>
      </c>
      <c r="W2" s="46">
        <v>2.7901767997892208</v>
      </c>
      <c r="X2" s="46">
        <v>2.8391881818658007</v>
      </c>
      <c r="Y2" s="46">
        <v>2.8844714599740282</v>
      </c>
      <c r="Z2" s="46">
        <v>2.9242571645024222</v>
      </c>
      <c r="AA2" s="46">
        <v>2.9558808978994477</v>
      </c>
      <c r="AB2" s="46">
        <v>2.981911017503541</v>
      </c>
      <c r="AC2" s="46">
        <v>3.0058404269316217</v>
      </c>
      <c r="AD2" s="46">
        <v>3.0283087462560907</v>
      </c>
      <c r="AE2" s="46">
        <v>3.0501314185422017</v>
      </c>
      <c r="AF2" s="46">
        <v>3.0711217349142208</v>
      </c>
      <c r="AG2" s="46">
        <v>3.0906557551097484</v>
      </c>
      <c r="AH2" s="46">
        <v>3.1090921482947982</v>
      </c>
      <c r="AI2" s="46">
        <v>3.1265998438489802</v>
      </c>
      <c r="AJ2" s="46">
        <v>3.141937308929974</v>
      </c>
      <c r="AK2" s="46">
        <v>3.1557118812550553</v>
      </c>
      <c r="AL2" s="46">
        <v>3.1664108801519593</v>
      </c>
      <c r="AM2" s="78">
        <v>3.1714797567510895</v>
      </c>
      <c r="AN2" s="78">
        <v>3.170947566245188</v>
      </c>
      <c r="AO2" s="46">
        <v>3.1617458534263729</v>
      </c>
      <c r="AP2" s="46">
        <v>3.1447446758068041</v>
      </c>
      <c r="AQ2" s="46">
        <v>3.1226466006114117</v>
      </c>
      <c r="AR2" s="46">
        <v>3.0979408409550331</v>
      </c>
      <c r="AS2" s="46">
        <v>3.0718594007381235</v>
      </c>
      <c r="AT2" s="46">
        <v>3.0447276701538017</v>
      </c>
      <c r="AU2" s="46">
        <v>3.0178285453514793</v>
      </c>
      <c r="AV2" s="46">
        <v>2.9914848237258309</v>
      </c>
      <c r="AW2" s="46">
        <v>2.9660817362547909</v>
      </c>
      <c r="AX2" s="46">
        <v>2.9423791966265047</v>
      </c>
      <c r="AY2" s="46">
        <v>2.9222799946009714</v>
      </c>
      <c r="AZ2" s="46">
        <v>2.9071097180689929</v>
      </c>
      <c r="BA2" s="47"/>
    </row>
    <row r="3" spans="1:53" s="19" customFormat="1">
      <c r="A3" s="45" t="s">
        <v>131</v>
      </c>
      <c r="B3" s="46">
        <v>2.8903092309673903</v>
      </c>
      <c r="C3" s="46">
        <v>2.8173084800009054</v>
      </c>
      <c r="D3" s="46">
        <v>2.7577105570764839</v>
      </c>
      <c r="E3" s="46">
        <v>2.7161991861278643</v>
      </c>
      <c r="F3" s="46">
        <v>2.6918248379834147</v>
      </c>
      <c r="G3" s="46">
        <v>2.6689173954086067</v>
      </c>
      <c r="H3" s="46">
        <v>2.6462996729707844</v>
      </c>
      <c r="I3" s="46">
        <v>2.6234623544771734</v>
      </c>
      <c r="J3" s="46">
        <v>2.586988164531717</v>
      </c>
      <c r="K3" s="46">
        <v>2.5481056501289685</v>
      </c>
      <c r="L3" s="46">
        <v>2.5198088837769923</v>
      </c>
      <c r="M3" s="46">
        <v>2.4996887103768617</v>
      </c>
      <c r="N3" s="46">
        <v>2.4791786456568525</v>
      </c>
      <c r="O3" s="46">
        <v>2.4606361990617476</v>
      </c>
      <c r="P3" s="46">
        <v>2.4345901622349047</v>
      </c>
      <c r="Q3" s="46">
        <v>2.4038386447290891</v>
      </c>
      <c r="R3" s="46">
        <v>2.3674453244607703</v>
      </c>
      <c r="S3" s="46">
        <v>2.3222585974620613</v>
      </c>
      <c r="T3" s="46">
        <v>2.2605984242663211</v>
      </c>
      <c r="U3" s="46">
        <v>2.1884347630778986</v>
      </c>
      <c r="V3" s="46">
        <v>2.121148802495779</v>
      </c>
      <c r="W3" s="46">
        <v>2.0595464565454908</v>
      </c>
      <c r="X3" s="46">
        <v>2.004229012100061</v>
      </c>
      <c r="Y3" s="46">
        <v>1.9523655621204017</v>
      </c>
      <c r="Z3" s="46">
        <v>1.9063562631766642</v>
      </c>
      <c r="AA3" s="46">
        <v>1.8748674883075862</v>
      </c>
      <c r="AB3" s="46">
        <v>1.8502764253570496</v>
      </c>
      <c r="AC3" s="46">
        <v>1.8256349426540206</v>
      </c>
      <c r="AD3" s="46">
        <v>1.8029934109745991</v>
      </c>
      <c r="AE3" s="46">
        <v>1.7800393224059452</v>
      </c>
      <c r="AF3" s="46">
        <v>1.756943474290215</v>
      </c>
      <c r="AG3" s="46">
        <v>1.7360787726828422</v>
      </c>
      <c r="AH3" s="46">
        <v>1.7167908579659434</v>
      </c>
      <c r="AI3" s="46">
        <v>1.696533219540068</v>
      </c>
      <c r="AJ3" s="46">
        <v>1.6805322955165451</v>
      </c>
      <c r="AK3" s="46">
        <v>1.6638763149719471</v>
      </c>
      <c r="AL3" s="46">
        <v>1.64907344219967</v>
      </c>
      <c r="AM3" s="78">
        <v>1.6410041497220358</v>
      </c>
      <c r="AN3" s="78">
        <v>1.6344500554019918</v>
      </c>
      <c r="AO3" s="46">
        <v>1.6389977827440629</v>
      </c>
      <c r="AP3" s="46">
        <v>1.6522771287120483</v>
      </c>
      <c r="AQ3" s="46">
        <v>1.6708769633961105</v>
      </c>
      <c r="AR3" s="46">
        <v>1.6907672893958547</v>
      </c>
      <c r="AS3" s="46">
        <v>1.7118972056610167</v>
      </c>
      <c r="AT3" s="46">
        <v>1.734460575394249</v>
      </c>
      <c r="AU3" s="46">
        <v>1.7560408310098612</v>
      </c>
      <c r="AV3" s="46">
        <v>1.77721845198255</v>
      </c>
      <c r="AW3" s="46">
        <v>1.7981703246726886</v>
      </c>
      <c r="AX3" s="46">
        <v>1.819154648832547</v>
      </c>
      <c r="AY3" s="46">
        <v>1.8368515131223342</v>
      </c>
      <c r="AZ3" s="46">
        <v>1.8498295456877418</v>
      </c>
      <c r="BA3" s="47"/>
    </row>
    <row r="4" spans="1:53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79"/>
      <c r="AN4" s="7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</row>
    <row r="5" spans="1:53">
      <c r="B5" s="6"/>
    </row>
    <row r="27" spans="1:1">
      <c r="A27" s="197" t="s">
        <v>132</v>
      </c>
    </row>
  </sheetData>
  <hyperlinks>
    <hyperlink ref="A27" location="CONTENTS!A1" display="Back to Contents" xr:uid="{99FE1CAC-0BE0-4197-9AD9-02D67EDD37A4}"/>
  </hyperlinks>
  <pageMargins left="0.7" right="0.7" top="0.78740157499999996" bottom="0.78740157499999996" header="0.3" footer="0.3"/>
  <pageSetup paperSize="9" orientation="portrait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CF3653-4251-47FE-BF31-6FEBCFF1CEF0}">
  <sheetPr>
    <tabColor theme="0" tint="-0.34998626667073579"/>
  </sheetPr>
  <dimension ref="A1:D61"/>
  <sheetViews>
    <sheetView zoomScaleNormal="100" workbookViewId="0">
      <selection activeCell="D26" sqref="D26"/>
    </sheetView>
  </sheetViews>
  <sheetFormatPr defaultColWidth="8.85546875" defaultRowHeight="11.45"/>
  <cols>
    <col min="1" max="1" width="9" style="120" bestFit="1" customWidth="1"/>
    <col min="2" max="2" width="9.5703125" style="4" bestFit="1" customWidth="1"/>
    <col min="3" max="16384" width="8.85546875" style="4"/>
  </cols>
  <sheetData>
    <row r="1" spans="1:3">
      <c r="A1" s="181" t="s">
        <v>382</v>
      </c>
      <c r="C1" s="6"/>
    </row>
    <row r="2" spans="1:3">
      <c r="A2" s="3">
        <v>2021</v>
      </c>
      <c r="B2" s="5">
        <v>0.92777826257601093</v>
      </c>
      <c r="C2" s="6"/>
    </row>
    <row r="3" spans="1:3">
      <c r="A3" s="3">
        <v>2022</v>
      </c>
      <c r="B3" s="5">
        <v>0.93185749859664158</v>
      </c>
      <c r="C3" s="6"/>
    </row>
    <row r="4" spans="1:3">
      <c r="A4" s="3">
        <v>2023</v>
      </c>
      <c r="B4" s="5">
        <v>0.94081560458908009</v>
      </c>
      <c r="C4" s="6"/>
    </row>
    <row r="5" spans="1:3">
      <c r="A5" s="3">
        <v>2024</v>
      </c>
      <c r="B5" s="5">
        <v>0.95212821703879424</v>
      </c>
      <c r="C5" s="6"/>
    </row>
    <row r="6" spans="1:3">
      <c r="A6" s="3">
        <v>2025</v>
      </c>
      <c r="B6" s="5">
        <v>0.95611768219385584</v>
      </c>
      <c r="C6" s="6"/>
    </row>
    <row r="7" spans="1:3">
      <c r="A7" s="3">
        <v>2026</v>
      </c>
      <c r="B7" s="5">
        <v>0.9686183316442899</v>
      </c>
      <c r="C7" s="6"/>
    </row>
    <row r="8" spans="1:3">
      <c r="A8" s="3">
        <v>2027</v>
      </c>
      <c r="B8" s="5">
        <v>0.98588545463327237</v>
      </c>
      <c r="C8" s="6"/>
    </row>
    <row r="9" spans="1:3">
      <c r="A9" s="3">
        <v>2028</v>
      </c>
      <c r="B9" s="5">
        <v>0.99102115473124386</v>
      </c>
      <c r="C9" s="6"/>
    </row>
    <row r="10" spans="1:3">
      <c r="A10" s="3">
        <v>2029</v>
      </c>
      <c r="B10" s="5">
        <v>1.0120078320325367</v>
      </c>
      <c r="C10" s="6"/>
    </row>
    <row r="11" spans="1:3">
      <c r="A11" s="3">
        <v>2030</v>
      </c>
      <c r="B11" s="5">
        <v>1.0239450043388785</v>
      </c>
      <c r="C11" s="6"/>
    </row>
    <row r="12" spans="1:3">
      <c r="A12" s="3">
        <v>2031</v>
      </c>
      <c r="B12" s="5">
        <v>1.0288144374935135</v>
      </c>
      <c r="C12" s="6"/>
    </row>
    <row r="13" spans="1:3">
      <c r="A13" s="3">
        <v>2032</v>
      </c>
      <c r="B13" s="5">
        <v>1.0370810669003392</v>
      </c>
      <c r="C13" s="6"/>
    </row>
    <row r="14" spans="1:3">
      <c r="A14" s="3">
        <v>2033</v>
      </c>
      <c r="B14" s="5">
        <v>1.0466795792886938</v>
      </c>
      <c r="C14" s="6"/>
    </row>
    <row r="15" spans="1:3">
      <c r="A15" s="3">
        <v>2034</v>
      </c>
      <c r="B15" s="5">
        <v>1.0585839535335082</v>
      </c>
      <c r="C15" s="6"/>
    </row>
    <row r="16" spans="1:3">
      <c r="A16" s="3">
        <v>2035</v>
      </c>
      <c r="B16" s="5">
        <v>1.0701369601431714</v>
      </c>
      <c r="C16" s="6"/>
    </row>
    <row r="17" spans="1:4">
      <c r="A17" s="3">
        <v>2036</v>
      </c>
      <c r="B17" s="5">
        <v>1.0801959485011974</v>
      </c>
      <c r="C17" s="6"/>
    </row>
    <row r="18" spans="1:4">
      <c r="A18" s="3">
        <v>2037</v>
      </c>
      <c r="B18" s="5">
        <v>1.0886553106550507</v>
      </c>
      <c r="C18" s="6"/>
    </row>
    <row r="19" spans="1:4">
      <c r="A19" s="3">
        <v>2038</v>
      </c>
      <c r="B19" s="5">
        <v>1.0953544141582672</v>
      </c>
      <c r="C19" s="6"/>
    </row>
    <row r="20" spans="1:4">
      <c r="A20" s="3">
        <v>2039</v>
      </c>
      <c r="B20" s="5">
        <v>1.0986679433256867</v>
      </c>
      <c r="C20" s="6"/>
    </row>
    <row r="21" spans="1:4">
      <c r="A21" s="3">
        <v>2040</v>
      </c>
      <c r="B21" s="5">
        <v>1.0961745412160779</v>
      </c>
      <c r="C21" s="6"/>
    </row>
    <row r="22" spans="1:4">
      <c r="A22" s="3">
        <v>2041</v>
      </c>
      <c r="B22" s="5">
        <v>1.0899955348568731</v>
      </c>
      <c r="C22" s="6"/>
    </row>
    <row r="23" spans="1:4">
      <c r="A23" s="3">
        <v>2042</v>
      </c>
      <c r="B23" s="5">
        <v>1.0834305925722598</v>
      </c>
      <c r="C23" s="6"/>
    </row>
    <row r="24" spans="1:4">
      <c r="A24" s="3">
        <v>2043</v>
      </c>
      <c r="B24" s="5">
        <v>1.076400306754921</v>
      </c>
      <c r="C24" s="6"/>
    </row>
    <row r="25" spans="1:4">
      <c r="A25" s="3">
        <v>2044</v>
      </c>
      <c r="B25" s="5">
        <v>1.0695180499037846</v>
      </c>
      <c r="C25" s="6"/>
    </row>
    <row r="26" spans="1:4">
      <c r="A26" s="3">
        <v>2045</v>
      </c>
      <c r="B26" s="5">
        <v>1.0623634425082196</v>
      </c>
      <c r="C26" s="6"/>
      <c r="D26" s="197" t="s">
        <v>132</v>
      </c>
    </row>
    <row r="27" spans="1:4">
      <c r="A27" s="3">
        <v>2046</v>
      </c>
      <c r="B27" s="5">
        <v>1.0564001201452555</v>
      </c>
      <c r="C27" s="6"/>
    </row>
    <row r="28" spans="1:4">
      <c r="A28" s="3">
        <v>2047</v>
      </c>
      <c r="B28" s="5">
        <v>1.053126681454801</v>
      </c>
      <c r="C28" s="6"/>
    </row>
    <row r="29" spans="1:4">
      <c r="A29" s="3">
        <v>2048</v>
      </c>
      <c r="B29" s="5">
        <v>1.0510449877048444</v>
      </c>
      <c r="C29" s="6"/>
    </row>
    <row r="30" spans="1:4">
      <c r="A30" s="3">
        <v>2049</v>
      </c>
      <c r="B30" s="5">
        <v>1.0488802353422164</v>
      </c>
      <c r="C30" s="6"/>
    </row>
    <row r="31" spans="1:4">
      <c r="A31" s="3">
        <v>2050</v>
      </c>
      <c r="B31" s="5">
        <v>1.0462326018544814</v>
      </c>
      <c r="C31" s="6"/>
    </row>
    <row r="32" spans="1:4">
      <c r="A32" s="3">
        <v>2051</v>
      </c>
      <c r="B32" s="5">
        <v>1.0424603181937009</v>
      </c>
      <c r="C32" s="6"/>
    </row>
    <row r="33" spans="1:3">
      <c r="A33" s="3">
        <v>2052</v>
      </c>
      <c r="B33" s="5">
        <v>1.0381758760871387</v>
      </c>
      <c r="C33" s="6"/>
    </row>
    <row r="34" spans="1:3">
      <c r="A34" s="3">
        <v>2053</v>
      </c>
      <c r="B34" s="5">
        <v>1.0338823658695833</v>
      </c>
      <c r="C34" s="6"/>
    </row>
    <row r="35" spans="1:3">
      <c r="A35" s="3">
        <v>2054</v>
      </c>
      <c r="B35" s="5">
        <v>1.0289507129286386</v>
      </c>
      <c r="C35" s="6"/>
    </row>
    <row r="36" spans="1:3">
      <c r="A36" s="3">
        <v>2055</v>
      </c>
      <c r="B36" s="5">
        <v>1.0236919809070872</v>
      </c>
      <c r="C36" s="6"/>
    </row>
    <row r="37" spans="1:3">
      <c r="A37" s="3">
        <v>2056</v>
      </c>
      <c r="B37" s="5">
        <v>1.0185589542236271</v>
      </c>
      <c r="C37" s="6"/>
    </row>
    <row r="38" spans="1:3">
      <c r="A38" s="3">
        <v>2057</v>
      </c>
      <c r="B38" s="5">
        <v>1.012438428439066</v>
      </c>
      <c r="C38" s="6"/>
    </row>
    <row r="39" spans="1:3">
      <c r="A39" s="3">
        <v>2058</v>
      </c>
      <c r="B39" s="5">
        <v>1.0064600926904448</v>
      </c>
      <c r="C39" s="6"/>
    </row>
    <row r="40" spans="1:3">
      <c r="A40" s="3">
        <v>2059</v>
      </c>
      <c r="B40" s="5">
        <v>1.0017297730982457</v>
      </c>
      <c r="C40" s="6"/>
    </row>
    <row r="41" spans="1:3">
      <c r="A41" s="3">
        <v>2060</v>
      </c>
      <c r="B41" s="5">
        <v>0.99836889538622553</v>
      </c>
      <c r="C41" s="6"/>
    </row>
    <row r="42" spans="1:3">
      <c r="A42" s="3">
        <v>2061</v>
      </c>
      <c r="B42" s="5">
        <v>0.99916314886787316</v>
      </c>
      <c r="C42" s="6"/>
    </row>
    <row r="43" spans="1:3">
      <c r="A43" s="3">
        <v>2062</v>
      </c>
      <c r="B43" s="5">
        <v>1.002629445112774</v>
      </c>
      <c r="C43" s="6"/>
    </row>
    <row r="44" spans="1:3">
      <c r="A44" s="3">
        <v>2063</v>
      </c>
      <c r="B44" s="5">
        <v>1.0073522395456829</v>
      </c>
      <c r="C44" s="6"/>
    </row>
    <row r="45" spans="1:3">
      <c r="A45" s="3">
        <v>2064</v>
      </c>
      <c r="B45" s="5">
        <v>1.0124952547141888</v>
      </c>
      <c r="C45" s="6"/>
    </row>
    <row r="46" spans="1:3">
      <c r="A46" s="3">
        <v>2065</v>
      </c>
      <c r="B46" s="5">
        <v>1.01779053109519</v>
      </c>
      <c r="C46" s="6"/>
    </row>
    <row r="47" spans="1:3">
      <c r="A47" s="3">
        <v>2066</v>
      </c>
      <c r="B47" s="5">
        <v>1.0234861236205415</v>
      </c>
      <c r="C47" s="6"/>
    </row>
    <row r="48" spans="1:3">
      <c r="A48" s="3">
        <v>2067</v>
      </c>
      <c r="B48" s="5">
        <v>1.0286447778681569</v>
      </c>
      <c r="C48" s="6"/>
    </row>
    <row r="49" spans="1:3">
      <c r="A49" s="3">
        <v>2068</v>
      </c>
      <c r="B49" s="5">
        <v>1.0342794457499072</v>
      </c>
      <c r="C49" s="6"/>
    </row>
    <row r="50" spans="1:3">
      <c r="A50" s="3">
        <v>2069</v>
      </c>
      <c r="B50" s="5">
        <v>1.0401229735107071</v>
      </c>
      <c r="C50" s="6"/>
    </row>
    <row r="51" spans="1:3">
      <c r="A51" s="3">
        <v>2070</v>
      </c>
      <c r="B51" s="5">
        <v>1.0459901323675713</v>
      </c>
      <c r="C51" s="6"/>
    </row>
    <row r="52" spans="1:3">
      <c r="A52" s="3">
        <v>2071</v>
      </c>
      <c r="B52" s="5">
        <v>1.0509037466359499</v>
      </c>
      <c r="C52" s="6"/>
    </row>
    <row r="53" spans="1:3">
      <c r="A53" s="243"/>
      <c r="C53" s="6"/>
    </row>
    <row r="54" spans="1:3">
      <c r="A54" s="243"/>
      <c r="C54" s="6"/>
    </row>
    <row r="55" spans="1:3">
      <c r="A55" s="243"/>
      <c r="C55" s="6"/>
    </row>
    <row r="56" spans="1:3">
      <c r="A56" s="243"/>
      <c r="C56" s="6"/>
    </row>
    <row r="57" spans="1:3">
      <c r="A57" s="243"/>
      <c r="C57" s="6"/>
    </row>
    <row r="58" spans="1:3">
      <c r="A58" s="243"/>
      <c r="C58" s="6"/>
    </row>
    <row r="59" spans="1:3">
      <c r="A59" s="243"/>
      <c r="C59" s="6"/>
    </row>
    <row r="60" spans="1:3">
      <c r="A60" s="243"/>
      <c r="C60" s="6"/>
    </row>
    <row r="61" spans="1:3">
      <c r="A61" s="243"/>
      <c r="C61" s="6"/>
    </row>
  </sheetData>
  <hyperlinks>
    <hyperlink ref="D26" location="CONTENTS!A1" display="Back to Contents" xr:uid="{67834EA1-1479-4DDA-B939-D39C54B07C18}"/>
  </hyperlinks>
  <pageMargins left="0.7" right="0.7" top="0.78740157499999996" bottom="0.78740157499999996" header="0.3" footer="0.3"/>
  <pageSetup paperSize="9" orientation="portrait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E50D5D-831E-416E-81CA-75E69E81C5A7}">
  <sheetPr>
    <tabColor theme="0" tint="-0.34998626667073579"/>
  </sheetPr>
  <dimension ref="A1:E61"/>
  <sheetViews>
    <sheetView zoomScaleNormal="100" workbookViewId="0">
      <selection activeCell="D27" sqref="D27"/>
    </sheetView>
  </sheetViews>
  <sheetFormatPr defaultColWidth="8.85546875" defaultRowHeight="11.45"/>
  <cols>
    <col min="1" max="1" width="9" style="120" bestFit="1" customWidth="1"/>
    <col min="2" max="2" width="8.85546875" style="8"/>
    <col min="3" max="3" width="9.5703125" style="4" bestFit="1" customWidth="1"/>
    <col min="4" max="16384" width="8.85546875" style="4"/>
  </cols>
  <sheetData>
    <row r="1" spans="1:5">
      <c r="A1" s="181" t="s">
        <v>383</v>
      </c>
      <c r="B1" s="4"/>
      <c r="C1" s="32"/>
      <c r="D1" s="32"/>
      <c r="E1" s="6"/>
    </row>
    <row r="2" spans="1:5">
      <c r="A2" s="3">
        <v>2021</v>
      </c>
      <c r="B2" s="5">
        <v>0.49963274694287352</v>
      </c>
      <c r="E2" s="6"/>
    </row>
    <row r="3" spans="1:5">
      <c r="A3" s="3">
        <v>2022</v>
      </c>
      <c r="B3" s="5">
        <v>0.49487859241013349</v>
      </c>
      <c r="E3" s="6"/>
    </row>
    <row r="4" spans="1:5">
      <c r="A4" s="3">
        <v>2023</v>
      </c>
      <c r="B4" s="5">
        <v>0.48926809701955604</v>
      </c>
      <c r="E4" s="6"/>
    </row>
    <row r="5" spans="1:5">
      <c r="A5" s="3">
        <v>2024</v>
      </c>
      <c r="B5" s="5">
        <v>0.48420463839025513</v>
      </c>
      <c r="E5" s="6"/>
    </row>
    <row r="6" spans="1:5">
      <c r="A6" s="3">
        <v>2025</v>
      </c>
      <c r="B6" s="5">
        <v>0.47750078715183336</v>
      </c>
      <c r="E6" s="6"/>
    </row>
    <row r="7" spans="1:5">
      <c r="A7" s="3">
        <v>2026</v>
      </c>
      <c r="B7" s="5">
        <v>0.47189923016827373</v>
      </c>
      <c r="E7" s="6"/>
    </row>
    <row r="8" spans="1:5">
      <c r="A8" s="3">
        <v>2027</v>
      </c>
      <c r="B8" s="5">
        <v>0.46625069052415619</v>
      </c>
      <c r="E8" s="6"/>
    </row>
    <row r="9" spans="1:5">
      <c r="A9" s="3">
        <v>2028</v>
      </c>
      <c r="B9" s="5">
        <v>0.45858382189312552</v>
      </c>
      <c r="E9" s="6"/>
    </row>
    <row r="10" spans="1:5">
      <c r="A10" s="3">
        <v>2029</v>
      </c>
      <c r="B10" s="5">
        <v>0.45169961235200101</v>
      </c>
      <c r="E10" s="6"/>
    </row>
    <row r="11" spans="1:5">
      <c r="A11" s="3">
        <v>2030</v>
      </c>
      <c r="B11" s="5">
        <v>0.44459684128338178</v>
      </c>
      <c r="E11" s="6"/>
    </row>
    <row r="12" spans="1:5">
      <c r="A12" s="3">
        <v>2031</v>
      </c>
      <c r="B12" s="5">
        <v>0.43828369157524694</v>
      </c>
      <c r="E12" s="6"/>
    </row>
    <row r="13" spans="1:5">
      <c r="A13" s="3">
        <v>2032</v>
      </c>
      <c r="B13" s="5">
        <v>0.44186760274169451</v>
      </c>
      <c r="C13" s="8"/>
      <c r="E13" s="6"/>
    </row>
    <row r="14" spans="1:5">
      <c r="A14" s="3">
        <v>2033</v>
      </c>
      <c r="B14" s="5">
        <v>0.44507917209948855</v>
      </c>
      <c r="E14" s="6"/>
    </row>
    <row r="15" spans="1:5">
      <c r="A15" s="3">
        <v>2034</v>
      </c>
      <c r="B15" s="5">
        <v>0.44885190629563498</v>
      </c>
      <c r="E15" s="6"/>
    </row>
    <row r="16" spans="1:5">
      <c r="A16" s="3">
        <v>2035</v>
      </c>
      <c r="B16" s="5">
        <v>0.4523726241768532</v>
      </c>
      <c r="E16" s="6"/>
    </row>
    <row r="17" spans="1:5">
      <c r="A17" s="3">
        <v>2036</v>
      </c>
      <c r="B17" s="5">
        <v>0.45598717607233469</v>
      </c>
      <c r="E17" s="6"/>
    </row>
    <row r="18" spans="1:5">
      <c r="A18" s="3">
        <v>2037</v>
      </c>
      <c r="B18" s="5">
        <v>0.45954312317573121</v>
      </c>
      <c r="E18" s="6"/>
    </row>
    <row r="19" spans="1:5">
      <c r="A19" s="3">
        <v>2038</v>
      </c>
      <c r="B19" s="5">
        <v>0.46339787307308217</v>
      </c>
      <c r="E19" s="6"/>
    </row>
    <row r="20" spans="1:5">
      <c r="A20" s="3">
        <v>2039</v>
      </c>
      <c r="B20" s="5">
        <v>0.46757251255790716</v>
      </c>
      <c r="E20" s="6"/>
    </row>
    <row r="21" spans="1:5">
      <c r="A21" s="3">
        <v>2040</v>
      </c>
      <c r="B21" s="5">
        <v>0.47185031256219923</v>
      </c>
      <c r="E21" s="6"/>
    </row>
    <row r="22" spans="1:5">
      <c r="A22" s="3">
        <v>2041</v>
      </c>
      <c r="B22" s="5">
        <v>0.47613754598100594</v>
      </c>
      <c r="E22" s="6"/>
    </row>
    <row r="23" spans="1:5">
      <c r="A23" s="3">
        <v>2042</v>
      </c>
      <c r="B23" s="5">
        <v>0.48039013251341667</v>
      </c>
      <c r="E23" s="6"/>
    </row>
    <row r="24" spans="1:5">
      <c r="A24" s="3">
        <v>2043</v>
      </c>
      <c r="B24" s="5">
        <v>0.48444387738448424</v>
      </c>
      <c r="E24" s="6"/>
    </row>
    <row r="25" spans="1:5">
      <c r="A25" s="3">
        <v>2044</v>
      </c>
      <c r="B25" s="5">
        <v>0.48834918117389087</v>
      </c>
      <c r="E25" s="6"/>
    </row>
    <row r="26" spans="1:5">
      <c r="A26" s="3">
        <v>2045</v>
      </c>
      <c r="B26" s="5">
        <v>0.49200718781931091</v>
      </c>
      <c r="E26" s="6"/>
    </row>
    <row r="27" spans="1:5">
      <c r="A27" s="3">
        <v>2046</v>
      </c>
      <c r="B27" s="5">
        <v>0.49536446624431069</v>
      </c>
      <c r="D27" s="197" t="s">
        <v>132</v>
      </c>
      <c r="E27" s="6"/>
    </row>
    <row r="28" spans="1:5">
      <c r="A28" s="3">
        <v>2047</v>
      </c>
      <c r="B28" s="5">
        <v>0.49864103083416617</v>
      </c>
      <c r="E28" s="6"/>
    </row>
    <row r="29" spans="1:5">
      <c r="A29" s="3">
        <v>2048</v>
      </c>
      <c r="B29" s="5">
        <v>0.50208582199463103</v>
      </c>
      <c r="E29" s="6"/>
    </row>
    <row r="30" spans="1:5">
      <c r="A30" s="3">
        <v>2049</v>
      </c>
      <c r="B30" s="5">
        <v>0.50582045856086999</v>
      </c>
      <c r="E30" s="6"/>
    </row>
    <row r="31" spans="1:5">
      <c r="A31" s="3">
        <v>2050</v>
      </c>
      <c r="B31" s="5">
        <v>0.50981494331539912</v>
      </c>
      <c r="E31" s="6"/>
    </row>
    <row r="32" spans="1:5">
      <c r="A32" s="3">
        <v>2051</v>
      </c>
      <c r="B32" s="5">
        <v>0.51408649137781548</v>
      </c>
      <c r="E32" s="6"/>
    </row>
    <row r="33" spans="1:5">
      <c r="A33" s="3">
        <v>2052</v>
      </c>
      <c r="B33" s="5">
        <v>0.51856080445254515</v>
      </c>
      <c r="E33" s="6"/>
    </row>
    <row r="34" spans="1:5">
      <c r="A34" s="3">
        <v>2053</v>
      </c>
      <c r="B34" s="5">
        <v>0.52308784751208592</v>
      </c>
      <c r="E34" s="6"/>
    </row>
    <row r="35" spans="1:5">
      <c r="A35" s="3">
        <v>2054</v>
      </c>
      <c r="B35" s="5">
        <v>0.52750018489310646</v>
      </c>
      <c r="E35" s="6"/>
    </row>
    <row r="36" spans="1:5">
      <c r="A36" s="3">
        <v>2055</v>
      </c>
      <c r="B36" s="5">
        <v>0.53169467484766231</v>
      </c>
      <c r="E36" s="6"/>
    </row>
    <row r="37" spans="1:5">
      <c r="A37" s="3">
        <v>2056</v>
      </c>
      <c r="B37" s="5">
        <v>0.53573197687973728</v>
      </c>
      <c r="E37" s="6"/>
    </row>
    <row r="38" spans="1:5">
      <c r="A38" s="3">
        <v>2057</v>
      </c>
      <c r="B38" s="5">
        <v>0.53936739292809099</v>
      </c>
      <c r="E38" s="6"/>
    </row>
    <row r="39" spans="1:5">
      <c r="A39" s="3">
        <v>2058</v>
      </c>
      <c r="B39" s="5">
        <v>0.54221937315299928</v>
      </c>
      <c r="E39" s="6"/>
    </row>
    <row r="40" spans="1:5">
      <c r="A40" s="3">
        <v>2059</v>
      </c>
      <c r="B40" s="5">
        <v>0.54402588835084409</v>
      </c>
      <c r="E40" s="6"/>
    </row>
    <row r="41" spans="1:5">
      <c r="A41" s="3">
        <v>2060</v>
      </c>
      <c r="B41" s="5">
        <v>0.54447576663056096</v>
      </c>
      <c r="C41" s="8"/>
      <c r="E41" s="6"/>
    </row>
    <row r="42" spans="1:5">
      <c r="A42" s="3">
        <v>2061</v>
      </c>
      <c r="B42" s="5">
        <v>0.54363360341521694</v>
      </c>
      <c r="E42" s="6"/>
    </row>
    <row r="43" spans="1:5">
      <c r="A43" s="3">
        <v>2062</v>
      </c>
      <c r="B43" s="5">
        <v>0.54168943254567103</v>
      </c>
      <c r="E43" s="6"/>
    </row>
    <row r="44" spans="1:5">
      <c r="A44" s="3">
        <v>2063</v>
      </c>
      <c r="B44" s="5">
        <v>0.53887972263396045</v>
      </c>
      <c r="E44" s="6"/>
    </row>
    <row r="45" spans="1:5">
      <c r="A45" s="3">
        <v>2064</v>
      </c>
      <c r="B45" s="5">
        <v>0.53535241336248574</v>
      </c>
      <c r="E45" s="6"/>
    </row>
    <row r="46" spans="1:5">
      <c r="A46" s="3">
        <v>2065</v>
      </c>
      <c r="B46" s="5">
        <v>0.5311099692393576</v>
      </c>
      <c r="E46" s="6"/>
    </row>
    <row r="47" spans="1:5">
      <c r="A47" s="3">
        <v>2066</v>
      </c>
      <c r="B47" s="5">
        <v>0.52628841342227362</v>
      </c>
      <c r="E47" s="6"/>
    </row>
    <row r="48" spans="1:5">
      <c r="A48" s="3">
        <v>2067</v>
      </c>
      <c r="B48" s="5">
        <v>0.52084987684012918</v>
      </c>
      <c r="E48" s="6"/>
    </row>
    <row r="49" spans="1:5">
      <c r="A49" s="3">
        <v>2068</v>
      </c>
      <c r="B49" s="5">
        <v>0.51470415533599878</v>
      </c>
      <c r="E49" s="6"/>
    </row>
    <row r="50" spans="1:5">
      <c r="A50" s="3">
        <v>2069</v>
      </c>
      <c r="B50" s="5">
        <v>0.50798098031824468</v>
      </c>
      <c r="E50" s="6"/>
    </row>
    <row r="51" spans="1:5">
      <c r="A51" s="3">
        <v>2070</v>
      </c>
      <c r="B51" s="5">
        <v>0.50095109298189255</v>
      </c>
      <c r="E51" s="6"/>
    </row>
    <row r="52" spans="1:5">
      <c r="A52" s="3">
        <v>2071</v>
      </c>
      <c r="B52" s="5">
        <v>0.49384221487804009</v>
      </c>
      <c r="E52" s="6"/>
    </row>
    <row r="53" spans="1:5">
      <c r="A53" s="243"/>
      <c r="E53" s="6"/>
    </row>
    <row r="54" spans="1:5">
      <c r="A54" s="243"/>
      <c r="E54" s="6"/>
    </row>
    <row r="55" spans="1:5">
      <c r="A55" s="243"/>
      <c r="E55" s="6"/>
    </row>
    <row r="56" spans="1:5">
      <c r="A56" s="243"/>
      <c r="E56" s="6"/>
    </row>
    <row r="57" spans="1:5">
      <c r="A57" s="243"/>
      <c r="E57" s="6"/>
    </row>
    <row r="58" spans="1:5">
      <c r="A58" s="243"/>
      <c r="E58" s="6"/>
    </row>
    <row r="59" spans="1:5">
      <c r="A59" s="243"/>
      <c r="E59" s="6"/>
    </row>
    <row r="60" spans="1:5">
      <c r="A60" s="243"/>
      <c r="E60" s="6"/>
    </row>
    <row r="61" spans="1:5">
      <c r="A61" s="243"/>
      <c r="E61" s="6"/>
    </row>
  </sheetData>
  <hyperlinks>
    <hyperlink ref="D27" location="CONTENTS!A1" display="Back to Contents" xr:uid="{93AB9CB8-74E7-4704-8E53-B5A9B16EB303}"/>
  </hyperlinks>
  <pageMargins left="0.7" right="0.7" top="0.78740157499999996" bottom="0.78740157499999996" header="0.3" footer="0.3"/>
  <pageSetup paperSize="9" orientation="portrait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254F73-DDDF-45E3-8BA0-5D7BAAFC1F0F}">
  <sheetPr>
    <tabColor theme="0" tint="-0.34998626667073579"/>
  </sheetPr>
  <dimension ref="A1:S52"/>
  <sheetViews>
    <sheetView zoomScaleNormal="100" workbookViewId="0">
      <selection activeCell="D25" sqref="D25"/>
    </sheetView>
  </sheetViews>
  <sheetFormatPr defaultColWidth="8.85546875" defaultRowHeight="11.45"/>
  <cols>
    <col min="1" max="1" width="8.85546875" style="120"/>
    <col min="2" max="16384" width="8.85546875" style="4"/>
  </cols>
  <sheetData>
    <row r="1" spans="1:19">
      <c r="A1" s="181" t="s">
        <v>384</v>
      </c>
    </row>
    <row r="2" spans="1:19">
      <c r="A2" s="3">
        <v>2021</v>
      </c>
      <c r="B2" s="5">
        <v>-0.89611347759116633</v>
      </c>
      <c r="S2" s="6"/>
    </row>
    <row r="3" spans="1:19">
      <c r="A3" s="3">
        <v>2022</v>
      </c>
      <c r="B3" s="5">
        <v>-0.85678659085139763</v>
      </c>
      <c r="S3" s="6"/>
    </row>
    <row r="4" spans="1:19">
      <c r="A4" s="3">
        <v>2023</v>
      </c>
      <c r="B4" s="5">
        <v>-0.79612111591985624</v>
      </c>
      <c r="S4" s="6"/>
    </row>
    <row r="5" spans="1:19">
      <c r="A5" s="3">
        <v>2024</v>
      </c>
      <c r="B5" s="5">
        <v>-0.76809910914239232</v>
      </c>
      <c r="S5" s="6"/>
    </row>
    <row r="6" spans="1:19">
      <c r="A6" s="3">
        <v>2025</v>
      </c>
      <c r="B6" s="5">
        <v>-0.65303823311734632</v>
      </c>
      <c r="S6" s="6"/>
    </row>
    <row r="7" spans="1:19">
      <c r="A7" s="3">
        <v>2026</v>
      </c>
      <c r="B7" s="5">
        <v>-0.61585750095162517</v>
      </c>
      <c r="S7" s="6"/>
    </row>
    <row r="8" spans="1:19">
      <c r="A8" s="3">
        <v>2027</v>
      </c>
      <c r="B8" s="5">
        <v>-0.61667504735572898</v>
      </c>
      <c r="S8" s="6"/>
    </row>
    <row r="9" spans="1:19">
      <c r="A9" s="3">
        <v>2028</v>
      </c>
      <c r="B9" s="5">
        <v>-0.53517164350107826</v>
      </c>
      <c r="S9" s="6"/>
    </row>
    <row r="10" spans="1:19">
      <c r="A10" s="3">
        <v>2029</v>
      </c>
      <c r="B10" s="5">
        <v>-0.54784808884433467</v>
      </c>
      <c r="S10" s="6"/>
    </row>
    <row r="11" spans="1:19">
      <c r="A11" s="3">
        <v>2030</v>
      </c>
      <c r="B11" s="5">
        <v>-0.59009825044697806</v>
      </c>
      <c r="S11" s="6"/>
    </row>
    <row r="12" spans="1:19">
      <c r="A12" s="3">
        <v>2031</v>
      </c>
      <c r="B12" s="5">
        <v>-0.62214058363267988</v>
      </c>
      <c r="S12" s="6"/>
    </row>
    <row r="13" spans="1:19">
      <c r="A13" s="3">
        <v>2032</v>
      </c>
      <c r="B13" s="5">
        <v>-0.69837688740380521</v>
      </c>
      <c r="S13" s="6"/>
    </row>
    <row r="14" spans="1:19">
      <c r="A14" s="3">
        <v>2033</v>
      </c>
      <c r="B14" s="5">
        <v>-0.77327321885081801</v>
      </c>
      <c r="S14" s="6"/>
    </row>
    <row r="15" spans="1:19">
      <c r="A15" s="3">
        <v>2034</v>
      </c>
      <c r="B15" s="5">
        <v>-0.87020990039562918</v>
      </c>
      <c r="S15" s="6"/>
    </row>
    <row r="16" spans="1:19">
      <c r="A16" s="3">
        <v>2035</v>
      </c>
      <c r="B16" s="5">
        <v>-0.98594513246813698</v>
      </c>
      <c r="S16" s="6"/>
    </row>
    <row r="17" spans="1:19">
      <c r="A17" s="3">
        <v>2036</v>
      </c>
      <c r="B17" s="5">
        <v>-1.1270535050275843</v>
      </c>
      <c r="S17" s="6"/>
    </row>
    <row r="18" spans="1:19">
      <c r="A18" s="3">
        <v>2037</v>
      </c>
      <c r="B18" s="5">
        <v>-1.2939497482826603</v>
      </c>
      <c r="S18" s="6"/>
    </row>
    <row r="19" spans="1:19">
      <c r="A19" s="3">
        <v>2038</v>
      </c>
      <c r="B19" s="5">
        <v>-1.5000145903613848</v>
      </c>
      <c r="S19" s="6"/>
    </row>
    <row r="20" spans="1:19">
      <c r="A20" s="3">
        <v>2039</v>
      </c>
      <c r="B20" s="5">
        <v>-1.7509604825928253</v>
      </c>
      <c r="S20" s="6"/>
    </row>
    <row r="21" spans="1:19">
      <c r="A21" s="3">
        <v>2040</v>
      </c>
      <c r="B21" s="5">
        <v>-2.0297989108484931</v>
      </c>
      <c r="S21" s="6"/>
    </row>
    <row r="22" spans="1:19">
      <c r="A22" s="3">
        <v>2041</v>
      </c>
      <c r="B22" s="5">
        <v>-2.31149651208659</v>
      </c>
      <c r="S22" s="6"/>
    </row>
    <row r="23" spans="1:19">
      <c r="A23" s="3">
        <v>2042</v>
      </c>
      <c r="B23" s="5">
        <v>-2.5879519349195732</v>
      </c>
      <c r="S23" s="6"/>
    </row>
    <row r="24" spans="1:19">
      <c r="A24" s="3">
        <v>2043</v>
      </c>
      <c r="B24" s="5">
        <v>-2.8515159624260047</v>
      </c>
      <c r="S24" s="6"/>
    </row>
    <row r="25" spans="1:19">
      <c r="A25" s="3">
        <v>2044</v>
      </c>
      <c r="B25" s="5">
        <v>-3.1021137597235775</v>
      </c>
      <c r="D25" s="197" t="s">
        <v>132</v>
      </c>
      <c r="S25" s="6"/>
    </row>
    <row r="26" spans="1:19">
      <c r="A26" s="3">
        <v>2045</v>
      </c>
      <c r="B26" s="5">
        <v>-3.3273409376757819</v>
      </c>
      <c r="S26" s="6"/>
    </row>
    <row r="27" spans="1:19">
      <c r="A27" s="3">
        <v>2046</v>
      </c>
      <c r="B27" s="5">
        <v>-3.5115560962058225</v>
      </c>
      <c r="S27" s="6"/>
    </row>
    <row r="28" spans="1:19">
      <c r="A28" s="3">
        <v>2047</v>
      </c>
      <c r="B28" s="5">
        <v>-3.67044047699485</v>
      </c>
      <c r="S28" s="6"/>
    </row>
    <row r="29" spans="1:19">
      <c r="A29" s="3">
        <v>2048</v>
      </c>
      <c r="B29" s="5">
        <v>-3.823113404525051</v>
      </c>
      <c r="S29" s="6"/>
    </row>
    <row r="30" spans="1:19">
      <c r="A30" s="3">
        <v>2049</v>
      </c>
      <c r="B30" s="5">
        <v>-3.97187599272943</v>
      </c>
      <c r="S30" s="6"/>
    </row>
    <row r="31" spans="1:19">
      <c r="A31" s="3">
        <v>2050</v>
      </c>
      <c r="B31" s="5">
        <v>-4.117976315959849</v>
      </c>
      <c r="S31" s="6"/>
    </row>
    <row r="32" spans="1:19">
      <c r="A32" s="3">
        <v>2051</v>
      </c>
      <c r="B32" s="5">
        <v>-4.2593485453962643</v>
      </c>
      <c r="S32" s="6"/>
    </row>
    <row r="33" spans="1:19">
      <c r="A33" s="3">
        <v>2052</v>
      </c>
      <c r="B33" s="5">
        <v>-4.3922648151733803</v>
      </c>
      <c r="S33" s="6"/>
    </row>
    <row r="34" spans="1:19">
      <c r="A34" s="3">
        <v>2053</v>
      </c>
      <c r="B34" s="5">
        <v>-4.5189578638100301</v>
      </c>
      <c r="S34" s="6"/>
    </row>
    <row r="35" spans="1:19">
      <c r="A35" s="3">
        <v>2054</v>
      </c>
      <c r="B35" s="5">
        <v>-4.6393010961895431</v>
      </c>
      <c r="S35" s="6"/>
    </row>
    <row r="36" spans="1:19">
      <c r="A36" s="3">
        <v>2055</v>
      </c>
      <c r="B36" s="5">
        <v>-4.7451399414740436</v>
      </c>
      <c r="S36" s="6"/>
    </row>
    <row r="37" spans="1:19">
      <c r="A37" s="3">
        <v>2056</v>
      </c>
      <c r="B37" s="5">
        <v>-4.8433798796711027</v>
      </c>
      <c r="S37" s="6"/>
    </row>
    <row r="38" spans="1:19">
      <c r="A38" s="3">
        <v>2057</v>
      </c>
      <c r="B38" s="5">
        <v>-4.9222268739953883</v>
      </c>
      <c r="S38" s="6"/>
    </row>
    <row r="39" spans="1:19">
      <c r="A39" s="3">
        <v>2058</v>
      </c>
      <c r="B39" s="5">
        <v>-4.9649390890455205</v>
      </c>
      <c r="S39" s="6"/>
    </row>
    <row r="40" spans="1:19">
      <c r="A40" s="3">
        <v>2059</v>
      </c>
      <c r="B40" s="5">
        <v>-4.9719598256965476</v>
      </c>
      <c r="S40" s="6"/>
    </row>
    <row r="41" spans="1:19">
      <c r="A41" s="3">
        <v>2060</v>
      </c>
      <c r="B41" s="5">
        <v>-4.92269730522254</v>
      </c>
      <c r="S41" s="6"/>
    </row>
    <row r="42" spans="1:19">
      <c r="A42" s="3">
        <v>2061</v>
      </c>
      <c r="B42" s="5">
        <v>-4.8262756477550166</v>
      </c>
      <c r="S42" s="6"/>
    </row>
    <row r="43" spans="1:19">
      <c r="A43" s="3">
        <v>2062</v>
      </c>
      <c r="B43" s="5">
        <v>-4.7001784644217235</v>
      </c>
      <c r="S43" s="6"/>
    </row>
    <row r="44" spans="1:19">
      <c r="A44" s="3">
        <v>2063</v>
      </c>
      <c r="B44" s="5">
        <v>-4.5604661526612116</v>
      </c>
      <c r="S44" s="6"/>
    </row>
    <row r="45" spans="1:19">
      <c r="A45" s="3">
        <v>2064</v>
      </c>
      <c r="B45" s="5">
        <v>-4.4150976158477455</v>
      </c>
      <c r="S45" s="6"/>
    </row>
    <row r="46" spans="1:19">
      <c r="A46" s="3">
        <v>2065</v>
      </c>
      <c r="B46" s="5">
        <v>-4.2661981491539063</v>
      </c>
      <c r="S46" s="6"/>
    </row>
    <row r="47" spans="1:19">
      <c r="A47" s="3">
        <v>2066</v>
      </c>
      <c r="B47" s="5">
        <v>-4.1223560275181192</v>
      </c>
      <c r="S47" s="6"/>
    </row>
    <row r="48" spans="1:19">
      <c r="A48" s="3">
        <v>2067</v>
      </c>
      <c r="B48" s="5">
        <v>-3.9841925198512289</v>
      </c>
      <c r="S48" s="6"/>
    </row>
    <row r="49" spans="1:19">
      <c r="A49" s="3">
        <v>2068</v>
      </c>
      <c r="B49" s="5">
        <v>-3.8544302305530724</v>
      </c>
      <c r="S49" s="6"/>
    </row>
    <row r="50" spans="1:19">
      <c r="A50" s="3">
        <v>2069</v>
      </c>
      <c r="B50" s="5">
        <v>-3.736927750301021</v>
      </c>
      <c r="S50" s="6"/>
    </row>
    <row r="51" spans="1:19">
      <c r="A51" s="3">
        <v>2070</v>
      </c>
      <c r="B51" s="5">
        <v>-3.6427610560474548</v>
      </c>
      <c r="S51" s="6"/>
    </row>
    <row r="52" spans="1:19">
      <c r="A52" s="3" t="s">
        <v>274</v>
      </c>
      <c r="B52" s="5">
        <v>-3.5784178732473038</v>
      </c>
      <c r="S52" s="6"/>
    </row>
  </sheetData>
  <hyperlinks>
    <hyperlink ref="D25" location="CONTENTS!A1" display="Back to Contents" xr:uid="{F60602BB-02D3-4AF8-B7D7-FA7C9167DA33}"/>
  </hyperlinks>
  <pageMargins left="0.7" right="0.7" top="0.78740157499999996" bottom="0.78740157499999996" header="0.3" footer="0.3"/>
  <pageSetup paperSize="9" orientation="portrait" r:id="rId1"/>
  <ignoredErrors>
    <ignoredError sqref="A52" numberStoredAsText="1"/>
  </ignoredErrors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107502-506B-44D2-82A6-7CC58C02D19E}">
  <sheetPr>
    <tabColor theme="0" tint="-0.34998626667073579"/>
  </sheetPr>
  <dimension ref="A1:N21"/>
  <sheetViews>
    <sheetView zoomScaleNormal="100" workbookViewId="0">
      <selection activeCell="A10" sqref="A10"/>
    </sheetView>
  </sheetViews>
  <sheetFormatPr defaultColWidth="8.85546875" defaultRowHeight="11.45"/>
  <cols>
    <col min="1" max="1" width="22.28515625" style="4" customWidth="1"/>
    <col min="2" max="5" width="8.42578125" style="4" customWidth="1"/>
    <col min="6" max="7" width="8.5703125" style="4" customWidth="1"/>
    <col min="8" max="16384" width="8.85546875" style="4"/>
  </cols>
  <sheetData>
    <row r="1" spans="1:14">
      <c r="A1" s="4" t="s">
        <v>385</v>
      </c>
    </row>
    <row r="2" spans="1:14" ht="12.6" thickBot="1">
      <c r="A2" s="33"/>
      <c r="B2" s="13">
        <v>2021</v>
      </c>
      <c r="C2" s="13">
        <v>2031</v>
      </c>
      <c r="D2" s="13">
        <v>2041</v>
      </c>
      <c r="E2" s="13">
        <v>2051</v>
      </c>
      <c r="F2" s="13">
        <v>2061</v>
      </c>
      <c r="G2" s="13">
        <v>2071</v>
      </c>
    </row>
    <row r="3" spans="1:14" ht="12" thickTop="1">
      <c r="A3" s="34" t="s">
        <v>45</v>
      </c>
      <c r="B3" s="35">
        <v>7.9687024680722818</v>
      </c>
      <c r="C3" s="35">
        <v>7.8609198033910834</v>
      </c>
      <c r="D3" s="35">
        <v>9.6110694642337915</v>
      </c>
      <c r="E3" s="35">
        <v>11.692587510584129</v>
      </c>
      <c r="F3" s="35">
        <v>12.36959144911892</v>
      </c>
      <c r="G3" s="35">
        <v>11.194565797112446</v>
      </c>
    </row>
    <row r="4" spans="1:14">
      <c r="A4" s="34" t="s">
        <v>52</v>
      </c>
      <c r="B4" s="35">
        <v>0.92777826257601093</v>
      </c>
      <c r="C4" s="35">
        <v>1.0288144374935135</v>
      </c>
      <c r="D4" s="35">
        <v>1.0899955348568731</v>
      </c>
      <c r="E4" s="35">
        <v>1.0424603181937009</v>
      </c>
      <c r="F4" s="35">
        <v>0.99916314886787316</v>
      </c>
      <c r="G4" s="35">
        <v>1.0509037466359499</v>
      </c>
    </row>
    <row r="5" spans="1:14" ht="12" thickBot="1">
      <c r="A5" s="36" t="s">
        <v>55</v>
      </c>
      <c r="B5" s="37">
        <v>0.49963274694287352</v>
      </c>
      <c r="C5" s="37">
        <v>0.43828369157524694</v>
      </c>
      <c r="D5" s="37">
        <v>0.47613754598100594</v>
      </c>
      <c r="E5" s="37">
        <v>0.51408649137781548</v>
      </c>
      <c r="F5" s="37">
        <v>0.54363360341521694</v>
      </c>
      <c r="G5" s="37">
        <v>0.49384221487804009</v>
      </c>
    </row>
    <row r="6" spans="1:14">
      <c r="A6" s="14" t="s">
        <v>386</v>
      </c>
      <c r="B6" s="15">
        <f>SUM(B3:B5)</f>
        <v>9.3961134775911663</v>
      </c>
      <c r="C6" s="15">
        <f t="shared" ref="C6:G6" si="0">SUM(C3:C5)</f>
        <v>9.3280179324598436</v>
      </c>
      <c r="D6" s="15">
        <f t="shared" si="0"/>
        <v>11.177202545071671</v>
      </c>
      <c r="E6" s="15">
        <f t="shared" si="0"/>
        <v>13.249134320155646</v>
      </c>
      <c r="F6" s="15">
        <f t="shared" si="0"/>
        <v>13.91238820140201</v>
      </c>
      <c r="G6" s="15">
        <f t="shared" si="0"/>
        <v>12.739311758626435</v>
      </c>
      <c r="I6" s="9"/>
      <c r="J6" s="9"/>
      <c r="K6" s="9"/>
      <c r="L6" s="9"/>
      <c r="M6" s="9"/>
      <c r="N6" s="9"/>
    </row>
    <row r="7" spans="1:14" ht="12" thickBot="1">
      <c r="A7" s="38" t="s">
        <v>387</v>
      </c>
      <c r="B7" s="39">
        <v>8.5</v>
      </c>
      <c r="C7" s="39">
        <v>8.7058773488271619</v>
      </c>
      <c r="D7" s="39">
        <v>8.8657060329850808</v>
      </c>
      <c r="E7" s="39">
        <v>8.9897857747593832</v>
      </c>
      <c r="F7" s="39">
        <v>9.0861125536469931</v>
      </c>
      <c r="G7" s="39">
        <v>9.1608938853791315</v>
      </c>
    </row>
    <row r="8" spans="1:14">
      <c r="A8" s="40" t="s">
        <v>388</v>
      </c>
      <c r="B8" s="15">
        <f>B7-B6</f>
        <v>-0.89611347759116633</v>
      </c>
      <c r="C8" s="15">
        <f t="shared" ref="C8:G8" si="1">C7-C6</f>
        <v>-0.62214058363268165</v>
      </c>
      <c r="D8" s="15">
        <f t="shared" si="1"/>
        <v>-2.31149651208659</v>
      </c>
      <c r="E8" s="15">
        <f t="shared" si="1"/>
        <v>-4.2593485453962625</v>
      </c>
      <c r="F8" s="15">
        <f t="shared" si="1"/>
        <v>-4.8262756477550166</v>
      </c>
      <c r="G8" s="15">
        <f t="shared" si="1"/>
        <v>-3.5784178732473038</v>
      </c>
    </row>
    <row r="10" spans="1:14">
      <c r="A10" s="197" t="s">
        <v>132</v>
      </c>
    </row>
    <row r="12" spans="1:14">
      <c r="B12" s="8"/>
      <c r="C12" s="8"/>
      <c r="D12" s="8"/>
      <c r="E12" s="8"/>
      <c r="F12" s="8"/>
      <c r="G12" s="8"/>
    </row>
    <row r="20" spans="2:7">
      <c r="B20" s="41"/>
      <c r="C20" s="41"/>
      <c r="D20" s="41"/>
      <c r="E20" s="41"/>
      <c r="F20" s="41"/>
      <c r="G20" s="41"/>
    </row>
    <row r="21" spans="2:7">
      <c r="B21" s="41"/>
      <c r="C21" s="41"/>
      <c r="D21" s="41"/>
      <c r="E21" s="41"/>
      <c r="F21" s="41"/>
      <c r="G21" s="41"/>
    </row>
  </sheetData>
  <hyperlinks>
    <hyperlink ref="A10" location="CONTENTS!A1" display="Back to Contents" xr:uid="{FF7D19E6-56FF-4F4E-8E91-B4DDFAE1613A}"/>
  </hyperlinks>
  <pageMargins left="0.7" right="0.7" top="0.78740157499999996" bottom="0.78740157499999996" header="0.3" footer="0.3"/>
  <pageSetup paperSize="9" orientation="portrait" r:id="rId1"/>
  <ignoredErrors>
    <ignoredError sqref="B6:G6" formulaRange="1"/>
  </ignoredError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4E5FCB-A97B-4F20-ABCF-0878FEA6E0EF}">
  <sheetPr>
    <tabColor theme="0" tint="-0.34998626667073579"/>
  </sheetPr>
  <dimension ref="A1:E55"/>
  <sheetViews>
    <sheetView zoomScaleNormal="100" workbookViewId="0">
      <selection activeCell="H34" sqref="H34"/>
    </sheetView>
  </sheetViews>
  <sheetFormatPr defaultColWidth="8.85546875" defaultRowHeight="11.45"/>
  <cols>
    <col min="1" max="1" width="8.85546875" style="120"/>
    <col min="2" max="3" width="8.85546875" style="4"/>
    <col min="4" max="4" width="10.28515625" style="4" customWidth="1"/>
    <col min="5" max="5" width="12.7109375" style="4" bestFit="1" customWidth="1"/>
    <col min="6" max="16384" width="8.85546875" style="4"/>
  </cols>
  <sheetData>
    <row r="1" spans="1:4">
      <c r="A1" s="181" t="s">
        <v>389</v>
      </c>
    </row>
    <row r="2" spans="1:4" ht="24" customHeight="1">
      <c r="A2" s="3"/>
      <c r="B2" s="10" t="s">
        <v>390</v>
      </c>
      <c r="C2" s="10" t="s">
        <v>391</v>
      </c>
    </row>
    <row r="3" spans="1:4">
      <c r="A3" s="3">
        <v>2021</v>
      </c>
      <c r="B3" s="5">
        <v>7.7687024680722816</v>
      </c>
      <c r="C3" s="5">
        <v>7.7687024680722816</v>
      </c>
      <c r="D3" s="6"/>
    </row>
    <row r="4" spans="1:4">
      <c r="A4" s="3">
        <v>2022</v>
      </c>
      <c r="B4" s="5">
        <v>7.7530617440709992</v>
      </c>
      <c r="C4" s="5">
        <v>8.0305208620337361</v>
      </c>
      <c r="D4" s="6"/>
    </row>
    <row r="5" spans="1:4">
      <c r="A5" s="3">
        <v>2023</v>
      </c>
      <c r="B5" s="5">
        <v>7.7114846216583173</v>
      </c>
      <c r="C5" s="5">
        <v>8.0280922624820104</v>
      </c>
      <c r="D5" s="6"/>
    </row>
    <row r="6" spans="1:4">
      <c r="A6" s="3">
        <v>2024</v>
      </c>
      <c r="B6" s="5">
        <v>7.6990885251031411</v>
      </c>
      <c r="C6" s="5">
        <v>8.0511396255251118</v>
      </c>
      <c r="D6" s="6"/>
    </row>
    <row r="7" spans="1:4">
      <c r="A7" s="3">
        <v>2025</v>
      </c>
      <c r="B7" s="5">
        <v>7.6080702226030885</v>
      </c>
      <c r="C7" s="5">
        <v>8.0206401308877151</v>
      </c>
      <c r="D7" s="6"/>
    </row>
    <row r="8" spans="1:4">
      <c r="A8" s="3">
        <v>2026</v>
      </c>
      <c r="B8" s="5">
        <v>7.5847853807260863</v>
      </c>
      <c r="C8" s="5">
        <v>8.052128173241945</v>
      </c>
      <c r="D8" s="6"/>
    </row>
    <row r="9" spans="1:4">
      <c r="A9" s="3">
        <v>2027</v>
      </c>
      <c r="B9" s="5">
        <v>7.5942594519720279</v>
      </c>
      <c r="C9" s="5">
        <v>8.1134732837351375</v>
      </c>
      <c r="D9" s="6"/>
    </row>
    <row r="10" spans="1:4">
      <c r="A10" s="3">
        <v>2028</v>
      </c>
      <c r="B10" s="5">
        <v>7.5350554471324687</v>
      </c>
      <c r="C10" s="5">
        <v>8.1007541033642863</v>
      </c>
      <c r="D10" s="6"/>
    </row>
    <row r="11" spans="1:4">
      <c r="A11" s="3">
        <v>2029</v>
      </c>
      <c r="B11" s="5">
        <v>7.5529034494355409</v>
      </c>
      <c r="C11" s="5">
        <v>8.168959980255277</v>
      </c>
      <c r="D11" s="6"/>
    </row>
    <row r="12" spans="1:4">
      <c r="A12" s="3">
        <v>2030</v>
      </c>
      <c r="B12" s="5">
        <v>7.6091113839024462</v>
      </c>
      <c r="C12" s="5">
        <v>8.2716181649807172</v>
      </c>
      <c r="D12" s="6"/>
    </row>
    <row r="13" spans="1:4">
      <c r="A13" s="3">
        <v>2031</v>
      </c>
      <c r="B13" s="5">
        <v>7.6609198033910832</v>
      </c>
      <c r="C13" s="5">
        <v>8.3654219480646734</v>
      </c>
      <c r="D13" s="6"/>
    </row>
    <row r="14" spans="1:4">
      <c r="A14" s="3">
        <v>2032</v>
      </c>
      <c r="B14" s="5">
        <v>7.7431698770946324</v>
      </c>
      <c r="C14" s="5">
        <v>8.4906343768399886</v>
      </c>
      <c r="D14" s="6"/>
    </row>
    <row r="15" spans="1:4">
      <c r="A15" s="3">
        <v>2033</v>
      </c>
      <c r="B15" s="5">
        <v>7.8226738295385552</v>
      </c>
      <c r="C15" s="5">
        <v>8.6130685307294321</v>
      </c>
      <c r="D15" s="6"/>
    </row>
    <row r="16" spans="1:4">
      <c r="A16" s="3">
        <v>2034</v>
      </c>
      <c r="B16" s="5">
        <v>7.9209156628168822</v>
      </c>
      <c r="C16" s="5">
        <v>8.7518636732884936</v>
      </c>
      <c r="D16" s="6"/>
    </row>
    <row r="17" spans="1:5">
      <c r="A17" s="3">
        <v>2035</v>
      </c>
      <c r="B17" s="5">
        <v>8.0381348740686285</v>
      </c>
      <c r="C17" s="5">
        <v>8.9098587257033159</v>
      </c>
      <c r="D17" s="6"/>
    </row>
    <row r="18" spans="1:5">
      <c r="A18" s="3">
        <v>2036</v>
      </c>
      <c r="B18" s="5">
        <v>8.1817134674529353</v>
      </c>
      <c r="C18" s="5">
        <v>9.0952354114995213</v>
      </c>
      <c r="D18" s="6"/>
    </row>
    <row r="19" spans="1:5">
      <c r="A19" s="3">
        <v>2037</v>
      </c>
      <c r="B19" s="5">
        <v>8.352334568502167</v>
      </c>
      <c r="C19" s="5">
        <v>9.3088273442948477</v>
      </c>
      <c r="D19" s="6"/>
    </row>
    <row r="20" spans="1:5">
      <c r="A20" s="3">
        <v>2038</v>
      </c>
      <c r="B20" s="5">
        <v>8.5631922200554413</v>
      </c>
      <c r="C20" s="5">
        <v>9.5651042380560067</v>
      </c>
      <c r="D20" s="6"/>
    </row>
    <row r="21" spans="1:5">
      <c r="A21" s="3">
        <v>2039</v>
      </c>
      <c r="B21" s="5">
        <v>8.8216129399378804</v>
      </c>
      <c r="C21" s="5">
        <v>9.8623366998133601</v>
      </c>
      <c r="D21" s="6"/>
      <c r="E21" s="197" t="s">
        <v>132</v>
      </c>
    </row>
    <row r="22" spans="1:5">
      <c r="A22" s="3">
        <v>2040</v>
      </c>
      <c r="B22" s="5">
        <v>9.1132558916945268</v>
      </c>
      <c r="C22" s="5">
        <v>10.196138042721262</v>
      </c>
      <c r="D22" s="6"/>
    </row>
    <row r="23" spans="1:5">
      <c r="A23" s="3">
        <v>2041</v>
      </c>
      <c r="B23" s="5">
        <v>9.4110694642337922</v>
      </c>
      <c r="C23" s="5">
        <v>10.539356003910584</v>
      </c>
      <c r="D23" s="6"/>
    </row>
    <row r="24" spans="1:5">
      <c r="A24" s="3">
        <v>2042</v>
      </c>
      <c r="B24" s="5">
        <v>9.7037058362207329</v>
      </c>
      <c r="C24" s="5">
        <v>10.880416481246682</v>
      </c>
      <c r="D24" s="6"/>
    </row>
    <row r="25" spans="1:5">
      <c r="A25" s="3">
        <v>2043</v>
      </c>
      <c r="B25" s="5">
        <v>9.9837682832401402</v>
      </c>
      <c r="C25" s="5">
        <v>11.211505983399288</v>
      </c>
      <c r="D25" s="6"/>
    </row>
    <row r="26" spans="1:5">
      <c r="A26" s="3">
        <v>2044</v>
      </c>
      <c r="B26" s="5">
        <v>10.250526865201982</v>
      </c>
      <c r="C26" s="5">
        <v>11.478744252691197</v>
      </c>
      <c r="D26" s="6"/>
    </row>
    <row r="27" spans="1:5">
      <c r="A27" s="3">
        <v>2045</v>
      </c>
      <c r="B27" s="5">
        <v>10.492104879716809</v>
      </c>
      <c r="C27" s="5">
        <v>11.719904964003229</v>
      </c>
      <c r="D27" s="6"/>
    </row>
    <row r="28" spans="1:5">
      <c r="A28" s="3">
        <v>2046</v>
      </c>
      <c r="B28" s="5">
        <v>10.691458962101976</v>
      </c>
      <c r="C28" s="5">
        <v>11.917276104527685</v>
      </c>
      <c r="D28" s="6"/>
    </row>
    <row r="29" spans="1:5">
      <c r="A29" s="3">
        <v>2047</v>
      </c>
      <c r="B29" s="5">
        <v>10.86255977491084</v>
      </c>
      <c r="C29" s="5">
        <v>12.085224141909492</v>
      </c>
      <c r="D29" s="6"/>
    </row>
    <row r="30" spans="1:5">
      <c r="A30" s="3">
        <v>2048</v>
      </c>
      <c r="B30" s="5">
        <v>11.025783674001785</v>
      </c>
      <c r="C30" s="5">
        <v>12.244694070751379</v>
      </c>
      <c r="D30" s="6"/>
    </row>
    <row r="31" spans="1:5">
      <c r="A31" s="3">
        <v>2049</v>
      </c>
      <c r="B31" s="5">
        <v>11.184592595249523</v>
      </c>
      <c r="C31" s="5">
        <v>12.376646851813785</v>
      </c>
      <c r="D31" s="6"/>
    </row>
    <row r="32" spans="1:5">
      <c r="A32" s="3">
        <v>2050</v>
      </c>
      <c r="B32" s="5">
        <v>11.34067187902895</v>
      </c>
      <c r="C32" s="5">
        <v>12.507735427355051</v>
      </c>
      <c r="D32" s="6"/>
    </row>
    <row r="33" spans="1:4">
      <c r="A33" s="3">
        <v>2051</v>
      </c>
      <c r="B33" s="5">
        <v>11.49258751058413</v>
      </c>
      <c r="C33" s="5">
        <v>12.636311527450806</v>
      </c>
      <c r="D33" s="6"/>
    </row>
    <row r="34" spans="1:4">
      <c r="A34" s="3">
        <v>2052</v>
      </c>
      <c r="B34" s="5">
        <v>11.636080509250474</v>
      </c>
      <c r="C34" s="5">
        <v>12.757817918265255</v>
      </c>
      <c r="D34" s="6"/>
    </row>
    <row r="35" spans="1:4">
      <c r="A35" s="3">
        <v>2053</v>
      </c>
      <c r="B35" s="5">
        <v>11.773037459906098</v>
      </c>
      <c r="C35" s="5">
        <v>12.874012060250648</v>
      </c>
      <c r="D35" s="6"/>
    </row>
    <row r="36" spans="1:4">
      <c r="A36" s="3">
        <v>2054</v>
      </c>
      <c r="B36" s="5">
        <v>11.904135006834968</v>
      </c>
      <c r="C36" s="5">
        <v>12.974730077745525</v>
      </c>
      <c r="D36" s="6"/>
    </row>
    <row r="37" spans="1:4">
      <c r="A37" s="3">
        <v>2055</v>
      </c>
      <c r="B37" s="5">
        <v>12.021017218201163</v>
      </c>
      <c r="C37" s="5">
        <v>13.061606033698483</v>
      </c>
      <c r="D37" s="6"/>
    </row>
    <row r="38" spans="1:4">
      <c r="A38" s="3">
        <v>2056</v>
      </c>
      <c r="B38" s="5">
        <v>12.130082526963939</v>
      </c>
      <c r="C38" s="5">
        <v>13.137980522227624</v>
      </c>
      <c r="D38" s="6"/>
    </row>
    <row r="39" spans="1:4">
      <c r="A39" s="3">
        <v>2057</v>
      </c>
      <c r="B39" s="5">
        <v>12.220901035790904</v>
      </c>
      <c r="C39" s="5">
        <v>13.193127566483835</v>
      </c>
      <c r="D39" s="6"/>
    </row>
    <row r="40" spans="1:4">
      <c r="A40" s="3">
        <v>2058</v>
      </c>
      <c r="B40" s="5">
        <v>12.275988851012062</v>
      </c>
      <c r="C40" s="5">
        <v>13.209309760607034</v>
      </c>
      <c r="D40" s="6"/>
    </row>
    <row r="41" spans="1:4">
      <c r="A41" s="3">
        <v>2059</v>
      </c>
      <c r="B41" s="5">
        <v>12.294951405588572</v>
      </c>
      <c r="C41" s="5">
        <v>13.186319604864268</v>
      </c>
      <c r="D41" s="6"/>
    </row>
    <row r="42" spans="1:4">
      <c r="A42" s="3">
        <v>2060</v>
      </c>
      <c r="B42" s="5">
        <v>12.257392447739718</v>
      </c>
      <c r="C42" s="5">
        <v>13.103817648384014</v>
      </c>
      <c r="D42" s="6"/>
    </row>
    <row r="43" spans="1:4">
      <c r="A43" s="3">
        <v>2061</v>
      </c>
      <c r="B43" s="5">
        <v>12.16959144911892</v>
      </c>
      <c r="C43" s="5">
        <v>12.968623736456228</v>
      </c>
      <c r="D43" s="6"/>
    </row>
    <row r="44" spans="1:4">
      <c r="A44" s="3">
        <v>2062</v>
      </c>
      <c r="B44" s="5">
        <v>12.050330570795476</v>
      </c>
      <c r="C44" s="5">
        <v>12.800103653692386</v>
      </c>
      <c r="D44" s="6"/>
    </row>
    <row r="45" spans="1:4">
      <c r="A45" s="3">
        <v>2063</v>
      </c>
      <c r="B45" s="5">
        <v>11.916854644139342</v>
      </c>
      <c r="C45" s="5">
        <v>12.615919926348921</v>
      </c>
      <c r="D45" s="6"/>
    </row>
    <row r="46" spans="1:4">
      <c r="A46" s="3">
        <v>2064</v>
      </c>
      <c r="B46" s="5">
        <v>11.777816134313776</v>
      </c>
      <c r="C46" s="5">
        <v>12.435727447799303</v>
      </c>
      <c r="D46" s="6"/>
    </row>
    <row r="47" spans="1:4">
      <c r="A47" s="3">
        <v>2065</v>
      </c>
      <c r="B47" s="5">
        <v>11.635610924924874</v>
      </c>
      <c r="C47" s="5">
        <v>12.251227132757979</v>
      </c>
      <c r="D47" s="6"/>
    </row>
    <row r="48" spans="1:4">
      <c r="A48" s="3">
        <v>2066</v>
      </c>
      <c r="B48" s="5">
        <v>11.498448178904562</v>
      </c>
      <c r="C48" s="5">
        <v>12.070750634512912</v>
      </c>
      <c r="D48" s="6"/>
    </row>
    <row r="49" spans="1:4">
      <c r="A49" s="3">
        <v>2067</v>
      </c>
      <c r="B49" s="5">
        <v>11.367929130587843</v>
      </c>
      <c r="C49" s="5">
        <v>11.896112690485328</v>
      </c>
      <c r="D49" s="6"/>
    </row>
    <row r="50" spans="1:4">
      <c r="A50" s="3">
        <v>2068</v>
      </c>
      <c r="B50" s="5">
        <v>11.245858357502323</v>
      </c>
      <c r="C50" s="5">
        <v>11.729280813885818</v>
      </c>
      <c r="D50" s="6"/>
    </row>
    <row r="51" spans="1:4">
      <c r="A51" s="3">
        <v>2069</v>
      </c>
      <c r="B51" s="5">
        <v>11.136236475532723</v>
      </c>
      <c r="C51" s="5">
        <v>11.579436113416264</v>
      </c>
      <c r="D51" s="6"/>
    </row>
    <row r="52" spans="1:4">
      <c r="A52" s="3">
        <v>2070</v>
      </c>
      <c r="B52" s="5">
        <v>11.050058437008508</v>
      </c>
      <c r="C52" s="5">
        <v>11.452274952038428</v>
      </c>
      <c r="D52" s="6"/>
    </row>
    <row r="53" spans="1:4">
      <c r="A53" s="3">
        <v>2071</v>
      </c>
      <c r="B53" s="5">
        <v>10.994565797112447</v>
      </c>
      <c r="C53" s="5">
        <v>11.354960517301809</v>
      </c>
      <c r="D53" s="6"/>
    </row>
    <row r="55" spans="1:4">
      <c r="A55" s="243"/>
      <c r="D55" s="6"/>
    </row>
  </sheetData>
  <hyperlinks>
    <hyperlink ref="E21" location="CONTENTS!A1" display="Back to Contents" xr:uid="{6D255CB1-4FA5-421C-98FB-B245C39EF7F3}"/>
  </hyperlinks>
  <pageMargins left="0.7" right="0.7" top="0.78740157499999996" bottom="0.78740157499999996" header="0.3" footer="0.3"/>
  <pageSetup paperSize="9" orientation="portrait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F158B5-BC64-4364-B540-6987182B2C57}">
  <sheetPr>
    <tabColor theme="0" tint="-0.34998626667073579"/>
  </sheetPr>
  <dimension ref="A1:AZ27"/>
  <sheetViews>
    <sheetView zoomScaleNormal="100" workbookViewId="0">
      <selection activeCell="A27" sqref="A27"/>
    </sheetView>
  </sheetViews>
  <sheetFormatPr defaultColWidth="8.85546875" defaultRowHeight="11.45"/>
  <cols>
    <col min="1" max="1" width="19" style="56" customWidth="1"/>
    <col min="2" max="52" width="8.28515625" style="56" customWidth="1"/>
    <col min="53" max="16384" width="8.85546875" style="56"/>
  </cols>
  <sheetData>
    <row r="1" spans="1:52" ht="11.45" customHeight="1">
      <c r="A1" s="227" t="s">
        <v>392</v>
      </c>
      <c r="B1" s="226"/>
      <c r="C1" s="226"/>
      <c r="D1" s="226"/>
    </row>
    <row r="2" spans="1:52">
      <c r="A2" s="111"/>
      <c r="B2" s="112">
        <v>2021</v>
      </c>
      <c r="C2" s="112">
        <v>2022</v>
      </c>
      <c r="D2" s="112">
        <v>2023</v>
      </c>
      <c r="E2" s="112">
        <v>2024</v>
      </c>
      <c r="F2" s="112">
        <v>2025</v>
      </c>
      <c r="G2" s="112">
        <v>2026</v>
      </c>
      <c r="H2" s="112">
        <v>2027</v>
      </c>
      <c r="I2" s="112">
        <v>2028</v>
      </c>
      <c r="J2" s="112">
        <v>2029</v>
      </c>
      <c r="K2" s="112">
        <v>2030</v>
      </c>
      <c r="L2" s="112">
        <v>2031</v>
      </c>
      <c r="M2" s="112">
        <v>2032</v>
      </c>
      <c r="N2" s="112">
        <v>2033</v>
      </c>
      <c r="O2" s="112">
        <v>2034</v>
      </c>
      <c r="P2" s="112">
        <v>2035</v>
      </c>
      <c r="Q2" s="112">
        <v>2036</v>
      </c>
      <c r="R2" s="112">
        <v>2037</v>
      </c>
      <c r="S2" s="112">
        <v>2038</v>
      </c>
      <c r="T2" s="112">
        <v>2039</v>
      </c>
      <c r="U2" s="112">
        <v>2040</v>
      </c>
      <c r="V2" s="112">
        <v>2041</v>
      </c>
      <c r="W2" s="112">
        <v>2042</v>
      </c>
      <c r="X2" s="112">
        <v>2043</v>
      </c>
      <c r="Y2" s="112">
        <v>2044</v>
      </c>
      <c r="Z2" s="112">
        <v>2045</v>
      </c>
      <c r="AA2" s="112">
        <v>2046</v>
      </c>
      <c r="AB2" s="112">
        <v>2047</v>
      </c>
      <c r="AC2" s="112">
        <v>2048</v>
      </c>
      <c r="AD2" s="112">
        <v>2049</v>
      </c>
      <c r="AE2" s="112">
        <v>2050</v>
      </c>
      <c r="AF2" s="112">
        <v>2051</v>
      </c>
      <c r="AG2" s="112">
        <v>2052</v>
      </c>
      <c r="AH2" s="112">
        <v>2053</v>
      </c>
      <c r="AI2" s="112">
        <v>2054</v>
      </c>
      <c r="AJ2" s="112">
        <v>2055</v>
      </c>
      <c r="AK2" s="112">
        <v>2056</v>
      </c>
      <c r="AL2" s="112">
        <v>2057</v>
      </c>
      <c r="AM2" s="112">
        <v>2058</v>
      </c>
      <c r="AN2" s="112">
        <v>2059</v>
      </c>
      <c r="AO2" s="112">
        <v>2060</v>
      </c>
      <c r="AP2" s="112">
        <v>2061</v>
      </c>
      <c r="AQ2" s="112">
        <v>2062</v>
      </c>
      <c r="AR2" s="112">
        <v>2063</v>
      </c>
      <c r="AS2" s="112">
        <v>2064</v>
      </c>
      <c r="AT2" s="112">
        <v>2065</v>
      </c>
      <c r="AU2" s="112">
        <v>2066</v>
      </c>
      <c r="AV2" s="112">
        <v>2067</v>
      </c>
      <c r="AW2" s="112">
        <v>2068</v>
      </c>
      <c r="AX2" s="112">
        <v>2069</v>
      </c>
      <c r="AY2" s="112">
        <v>2070</v>
      </c>
      <c r="AZ2" s="112">
        <v>2071</v>
      </c>
    </row>
    <row r="3" spans="1:52">
      <c r="A3" s="83" t="s">
        <v>393</v>
      </c>
      <c r="B3" s="84">
        <v>5.6516974970910541</v>
      </c>
      <c r="C3" s="84">
        <v>5.6901696065381069</v>
      </c>
      <c r="D3" s="84">
        <v>5.7283709513860357</v>
      </c>
      <c r="E3" s="84">
        <v>5.7680170145327994</v>
      </c>
      <c r="F3" s="84">
        <v>5.8075235623527126</v>
      </c>
      <c r="G3" s="84">
        <v>5.8452114450819588</v>
      </c>
      <c r="H3" s="84">
        <v>5.883352518699442</v>
      </c>
      <c r="I3" s="84">
        <v>5.920721961610675</v>
      </c>
      <c r="J3" s="84">
        <v>5.9588273989093095</v>
      </c>
      <c r="K3" s="84">
        <v>5.9964084597235523</v>
      </c>
      <c r="L3" s="84">
        <v>6.0315036841378484</v>
      </c>
      <c r="M3" s="84">
        <v>6.0666956760998465</v>
      </c>
      <c r="N3" s="84">
        <v>6.1016537970227089</v>
      </c>
      <c r="O3" s="84">
        <v>6.1386993980200515</v>
      </c>
      <c r="P3" s="84">
        <v>6.1754779327805558</v>
      </c>
      <c r="Q3" s="84">
        <v>6.2086656714469202</v>
      </c>
      <c r="R3" s="84">
        <v>6.2384527465759732</v>
      </c>
      <c r="S3" s="84">
        <v>6.2668501280359665</v>
      </c>
      <c r="T3" s="84">
        <v>6.2967229783463887</v>
      </c>
      <c r="U3" s="84">
        <v>6.326556944512558</v>
      </c>
      <c r="V3" s="84">
        <v>6.3533485413121173</v>
      </c>
      <c r="W3" s="84">
        <v>6.3778374310692012</v>
      </c>
      <c r="X3" s="84">
        <v>6.4017894260584711</v>
      </c>
      <c r="Y3" s="84">
        <v>6.4284623102173057</v>
      </c>
      <c r="Z3" s="84">
        <v>6.4552810200591839</v>
      </c>
      <c r="AA3" s="84">
        <v>6.4792317494642901</v>
      </c>
      <c r="AB3" s="84">
        <v>6.5012399891271135</v>
      </c>
      <c r="AC3" s="84">
        <v>6.5228633336461481</v>
      </c>
      <c r="AD3" s="84">
        <v>6.5466851934927153</v>
      </c>
      <c r="AE3" s="84">
        <v>6.5696336174035013</v>
      </c>
      <c r="AF3" s="84">
        <v>6.5892861483832084</v>
      </c>
      <c r="AG3" s="84">
        <v>6.6063007074839115</v>
      </c>
      <c r="AH3" s="84">
        <v>6.6226124694364463</v>
      </c>
      <c r="AI3" s="84">
        <v>6.6395917508843851</v>
      </c>
      <c r="AJ3" s="84">
        <v>6.6549578509143181</v>
      </c>
      <c r="AK3" s="84">
        <v>6.6682442124842156</v>
      </c>
      <c r="AL3" s="84">
        <v>6.6792472603823541</v>
      </c>
      <c r="AM3" s="84">
        <v>6.6897435614029384</v>
      </c>
      <c r="AN3" s="84">
        <v>6.7008615882726348</v>
      </c>
      <c r="AO3" s="84">
        <v>6.7091393460397715</v>
      </c>
      <c r="AP3" s="84">
        <v>6.7150324055541857</v>
      </c>
      <c r="AQ3" s="84">
        <v>6.7177810571337249</v>
      </c>
      <c r="AR3" s="84">
        <v>6.71898995103167</v>
      </c>
      <c r="AS3" s="84">
        <v>6.7194629769949827</v>
      </c>
      <c r="AT3" s="84">
        <v>6.7162428972821164</v>
      </c>
      <c r="AU3" s="84">
        <v>6.7104512834413548</v>
      </c>
      <c r="AV3" s="84">
        <v>6.7022301098523505</v>
      </c>
      <c r="AW3" s="84">
        <v>6.6941892421881919</v>
      </c>
      <c r="AX3" s="84">
        <v>6.6862877121477622</v>
      </c>
      <c r="AY3" s="84">
        <v>6.6768074989336341</v>
      </c>
      <c r="AZ3" s="84">
        <v>6.667360859775016</v>
      </c>
    </row>
    <row r="5" spans="1:52">
      <c r="G5" s="108"/>
      <c r="H5" s="108"/>
      <c r="I5" s="108"/>
      <c r="J5" s="108"/>
      <c r="K5" s="108"/>
      <c r="L5" s="108"/>
      <c r="M5" s="108"/>
    </row>
    <row r="23" spans="1:50">
      <c r="G23" s="108"/>
      <c r="H23" s="108"/>
      <c r="I23" s="108"/>
      <c r="J23" s="108"/>
      <c r="K23" s="108"/>
      <c r="L23" s="108"/>
      <c r="M23" s="108"/>
    </row>
    <row r="24" spans="1:50">
      <c r="B24" s="109"/>
      <c r="C24" s="109"/>
      <c r="D24" s="109"/>
      <c r="E24" s="109"/>
      <c r="F24" s="109"/>
      <c r="G24" s="109"/>
      <c r="H24" s="109"/>
      <c r="I24" s="109"/>
      <c r="J24" s="109"/>
      <c r="K24" s="109"/>
      <c r="L24" s="109"/>
      <c r="M24" s="109"/>
      <c r="N24" s="109"/>
      <c r="O24" s="109"/>
      <c r="P24" s="109"/>
      <c r="Q24" s="109"/>
      <c r="R24" s="109"/>
      <c r="S24" s="109"/>
      <c r="T24" s="109"/>
      <c r="U24" s="109"/>
      <c r="V24" s="109"/>
      <c r="W24" s="109"/>
      <c r="X24" s="109"/>
      <c r="Y24" s="109"/>
      <c r="Z24" s="109"/>
      <c r="AA24" s="109"/>
      <c r="AB24" s="109"/>
      <c r="AC24" s="109"/>
      <c r="AD24" s="109"/>
      <c r="AE24" s="109"/>
      <c r="AF24" s="109"/>
      <c r="AG24" s="109"/>
      <c r="AH24" s="109"/>
      <c r="AI24" s="109"/>
      <c r="AJ24" s="109"/>
      <c r="AK24" s="109"/>
      <c r="AL24" s="109"/>
      <c r="AM24" s="109"/>
      <c r="AN24" s="109"/>
      <c r="AO24" s="109"/>
      <c r="AP24" s="109"/>
      <c r="AQ24" s="109"/>
      <c r="AR24" s="109"/>
      <c r="AS24" s="109"/>
      <c r="AT24" s="109"/>
      <c r="AU24" s="109"/>
      <c r="AV24" s="109"/>
      <c r="AW24" s="109"/>
      <c r="AX24" s="109"/>
    </row>
    <row r="25" spans="1:50">
      <c r="B25" s="109"/>
      <c r="C25" s="109"/>
      <c r="D25" s="109"/>
      <c r="E25" s="109"/>
      <c r="F25" s="109"/>
      <c r="G25" s="109"/>
      <c r="H25" s="109"/>
      <c r="I25" s="109"/>
      <c r="J25" s="109"/>
      <c r="K25" s="109"/>
      <c r="L25" s="109"/>
      <c r="M25" s="109"/>
      <c r="N25" s="109"/>
      <c r="O25" s="109"/>
      <c r="P25" s="109"/>
      <c r="Q25" s="109"/>
      <c r="R25" s="109"/>
      <c r="S25" s="109"/>
      <c r="T25" s="109"/>
      <c r="U25" s="109"/>
      <c r="V25" s="109"/>
      <c r="W25" s="109"/>
      <c r="X25" s="109"/>
      <c r="Y25" s="109"/>
      <c r="Z25" s="109"/>
      <c r="AA25" s="109"/>
      <c r="AB25" s="109"/>
      <c r="AC25" s="109"/>
      <c r="AD25" s="109"/>
      <c r="AE25" s="109"/>
      <c r="AF25" s="109"/>
      <c r="AG25" s="109"/>
      <c r="AH25" s="109"/>
      <c r="AI25" s="109"/>
      <c r="AJ25" s="109"/>
      <c r="AK25" s="109"/>
      <c r="AL25" s="109"/>
      <c r="AM25" s="109"/>
      <c r="AN25" s="109"/>
      <c r="AO25" s="109"/>
      <c r="AP25" s="109"/>
      <c r="AQ25" s="109"/>
      <c r="AR25" s="109"/>
      <c r="AS25" s="109"/>
      <c r="AT25" s="109"/>
      <c r="AU25" s="109"/>
      <c r="AV25" s="109"/>
      <c r="AW25" s="109"/>
      <c r="AX25" s="109"/>
    </row>
    <row r="26" spans="1:50">
      <c r="A26" s="110"/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</row>
    <row r="27" spans="1:50">
      <c r="A27" s="197" t="s">
        <v>132</v>
      </c>
    </row>
  </sheetData>
  <hyperlinks>
    <hyperlink ref="A27" location="CONTENTS!A1" display="Back to Contents" xr:uid="{5822749F-3F5A-4C03-BAB7-62CBDA2BF223}"/>
  </hyperlinks>
  <pageMargins left="0.7" right="0.7" top="0.78740157499999996" bottom="0.78740157499999996" header="0.3" footer="0.3"/>
  <pageSetup paperSize="9" orientation="portrait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945AC7-D95A-4024-8426-7A6D90302DF8}">
  <sheetPr>
    <tabColor theme="0" tint="-0.34998626667073579"/>
  </sheetPr>
  <dimension ref="A1:AZ31"/>
  <sheetViews>
    <sheetView zoomScaleNormal="100" workbookViewId="0">
      <selection activeCell="L25" sqref="L25"/>
    </sheetView>
  </sheetViews>
  <sheetFormatPr defaultColWidth="8.85546875" defaultRowHeight="11.45"/>
  <cols>
    <col min="1" max="1" width="17.140625" style="56" customWidth="1"/>
    <col min="2" max="7" width="10.85546875" style="56" bestFit="1" customWidth="1"/>
    <col min="8" max="16384" width="8.85546875" style="56"/>
  </cols>
  <sheetData>
    <row r="1" spans="1:52">
      <c r="A1" s="56" t="s">
        <v>394</v>
      </c>
    </row>
    <row r="2" spans="1:52">
      <c r="A2" s="111"/>
      <c r="B2" s="112">
        <v>2021</v>
      </c>
      <c r="C2" s="112">
        <v>2022</v>
      </c>
      <c r="D2" s="112">
        <v>2023</v>
      </c>
      <c r="E2" s="112">
        <v>2024</v>
      </c>
      <c r="F2" s="112">
        <v>2025</v>
      </c>
      <c r="G2" s="112">
        <v>2026</v>
      </c>
      <c r="H2" s="112">
        <v>2027</v>
      </c>
      <c r="I2" s="112">
        <v>2028</v>
      </c>
      <c r="J2" s="112">
        <v>2029</v>
      </c>
      <c r="K2" s="112">
        <v>2030</v>
      </c>
      <c r="L2" s="112">
        <v>2031</v>
      </c>
      <c r="M2" s="112">
        <v>2032</v>
      </c>
      <c r="N2" s="112">
        <v>2033</v>
      </c>
      <c r="O2" s="112">
        <v>2034</v>
      </c>
      <c r="P2" s="112">
        <v>2035</v>
      </c>
      <c r="Q2" s="112">
        <v>2036</v>
      </c>
      <c r="R2" s="112">
        <v>2037</v>
      </c>
      <c r="S2" s="112">
        <v>2038</v>
      </c>
      <c r="T2" s="112">
        <v>2039</v>
      </c>
      <c r="U2" s="112">
        <v>2040</v>
      </c>
      <c r="V2" s="112">
        <v>2041</v>
      </c>
      <c r="W2" s="112">
        <v>2042</v>
      </c>
      <c r="X2" s="112">
        <v>2043</v>
      </c>
      <c r="Y2" s="112">
        <v>2044</v>
      </c>
      <c r="Z2" s="112">
        <v>2045</v>
      </c>
      <c r="AA2" s="112">
        <v>2046</v>
      </c>
      <c r="AB2" s="112">
        <v>2047</v>
      </c>
      <c r="AC2" s="112">
        <v>2048</v>
      </c>
      <c r="AD2" s="112">
        <v>2049</v>
      </c>
      <c r="AE2" s="112">
        <v>2050</v>
      </c>
      <c r="AF2" s="112">
        <v>2051</v>
      </c>
      <c r="AG2" s="112">
        <v>2052</v>
      </c>
      <c r="AH2" s="112">
        <v>2053</v>
      </c>
      <c r="AI2" s="112">
        <v>2054</v>
      </c>
      <c r="AJ2" s="112">
        <v>2055</v>
      </c>
      <c r="AK2" s="112">
        <v>2056</v>
      </c>
      <c r="AL2" s="112">
        <v>2057</v>
      </c>
      <c r="AM2" s="112">
        <v>2058</v>
      </c>
      <c r="AN2" s="112">
        <v>2059</v>
      </c>
      <c r="AO2" s="112">
        <v>2060</v>
      </c>
      <c r="AP2" s="112">
        <v>2061</v>
      </c>
      <c r="AQ2" s="112">
        <v>2062</v>
      </c>
      <c r="AR2" s="112">
        <v>2063</v>
      </c>
      <c r="AS2" s="112">
        <v>2064</v>
      </c>
      <c r="AT2" s="112">
        <v>2065</v>
      </c>
      <c r="AU2" s="112">
        <v>2066</v>
      </c>
      <c r="AV2" s="112">
        <v>2067</v>
      </c>
      <c r="AW2" s="112">
        <v>2068</v>
      </c>
      <c r="AX2" s="112">
        <v>2069</v>
      </c>
      <c r="AY2" s="112">
        <v>2070</v>
      </c>
      <c r="AZ2" s="112">
        <v>2071</v>
      </c>
    </row>
    <row r="3" spans="1:52">
      <c r="A3" s="208" t="s">
        <v>395</v>
      </c>
      <c r="B3" s="84">
        <v>6.7242241088245818</v>
      </c>
      <c r="C3" s="84">
        <v>6.6920728717829077</v>
      </c>
      <c r="D3" s="84">
        <v>6.6563074567291824</v>
      </c>
      <c r="E3" s="84">
        <v>6.624597311846693</v>
      </c>
      <c r="F3" s="84">
        <v>6.5822916066084591</v>
      </c>
      <c r="G3" s="84">
        <v>6.5489978471642036</v>
      </c>
      <c r="H3" s="84">
        <v>6.5185688099999997</v>
      </c>
      <c r="I3" s="84">
        <v>6.4779513547879137</v>
      </c>
      <c r="J3" s="84">
        <v>6.4449619810693219</v>
      </c>
      <c r="K3" s="84">
        <v>6.4132032443319176</v>
      </c>
      <c r="L3" s="84">
        <v>6.3799270930664775</v>
      </c>
      <c r="M3" s="84">
        <v>6.3517702454033191</v>
      </c>
      <c r="N3" s="84">
        <v>6.3248057603334189</v>
      </c>
      <c r="O3" s="84">
        <v>6.3041986646628869</v>
      </c>
      <c r="P3" s="84">
        <v>6.2857439313385308</v>
      </c>
      <c r="Q3" s="84">
        <v>6.2706179521342262</v>
      </c>
      <c r="R3" s="84">
        <v>6.2573880636672241</v>
      </c>
      <c r="S3" s="84">
        <v>6.2479474682812608</v>
      </c>
      <c r="T3" s="84">
        <v>6.2425275595903038</v>
      </c>
      <c r="U3" s="84">
        <v>6.2396867893172585</v>
      </c>
      <c r="V3" s="84">
        <v>6.2703594118722634</v>
      </c>
      <c r="W3" s="84">
        <v>6.3012826348049487</v>
      </c>
      <c r="X3" s="84">
        <v>6.3318103900501823</v>
      </c>
      <c r="Y3" s="84">
        <v>6.3621366894137203</v>
      </c>
      <c r="Z3" s="84">
        <v>6.3909915372006614</v>
      </c>
      <c r="AA3" s="84">
        <v>6.4168571222454256</v>
      </c>
      <c r="AB3" s="84">
        <v>6.440786503652407</v>
      </c>
      <c r="AC3" s="84">
        <v>6.4644366606010584</v>
      </c>
      <c r="AD3" s="84">
        <v>6.4879818506761069</v>
      </c>
      <c r="AE3" s="84">
        <v>6.5117256222842093</v>
      </c>
      <c r="AF3" s="84">
        <v>6.535414979354556</v>
      </c>
      <c r="AG3" s="84">
        <v>6.5584782873659071</v>
      </c>
      <c r="AH3" s="84">
        <v>6.5810605905588098</v>
      </c>
      <c r="AI3" s="84">
        <v>6.6029776530535074</v>
      </c>
      <c r="AJ3" s="84">
        <v>6.6234768945600724</v>
      </c>
      <c r="AK3" s="84">
        <v>6.6427675653050633</v>
      </c>
      <c r="AL3" s="84">
        <v>6.6597857361762882</v>
      </c>
      <c r="AM3" s="84">
        <v>6.6730866455110203</v>
      </c>
      <c r="AN3" s="84">
        <v>6.6824619955218632</v>
      </c>
      <c r="AO3" s="84">
        <v>6.6861348373713092</v>
      </c>
      <c r="AP3" s="84">
        <v>6.6845769540851698</v>
      </c>
      <c r="AQ3" s="84">
        <v>6.67945678019026</v>
      </c>
      <c r="AR3" s="84">
        <v>6.6724214371075101</v>
      </c>
      <c r="AS3" s="84">
        <v>6.664382479672498</v>
      </c>
      <c r="AT3" s="84">
        <v>6.6556806031697544</v>
      </c>
      <c r="AU3" s="84">
        <v>6.6471239670044184</v>
      </c>
      <c r="AV3" s="84">
        <v>6.6389444477752511</v>
      </c>
      <c r="AW3" s="84">
        <v>6.6313089704523165</v>
      </c>
      <c r="AX3" s="84">
        <v>6.624585020351212</v>
      </c>
      <c r="AY3" s="84">
        <v>6.6197838835348453</v>
      </c>
      <c r="AZ3" s="84">
        <v>6.6112907860828347</v>
      </c>
    </row>
    <row r="4" spans="1:52">
      <c r="A4" s="208" t="s">
        <v>396</v>
      </c>
      <c r="B4" s="84">
        <v>5.6516974970910541</v>
      </c>
      <c r="C4" s="84">
        <v>5.6901696065381069</v>
      </c>
      <c r="D4" s="84">
        <v>5.7283709513860357</v>
      </c>
      <c r="E4" s="84">
        <v>5.7680170145327994</v>
      </c>
      <c r="F4" s="84">
        <v>5.8075235623527126</v>
      </c>
      <c r="G4" s="84">
        <v>5.8452114450819588</v>
      </c>
      <c r="H4" s="84">
        <v>5.883352518699442</v>
      </c>
      <c r="I4" s="84">
        <v>5.920721961610675</v>
      </c>
      <c r="J4" s="84">
        <v>5.9588273989093095</v>
      </c>
      <c r="K4" s="84">
        <v>5.9964084597235523</v>
      </c>
      <c r="L4" s="84">
        <v>6.0315036841378484</v>
      </c>
      <c r="M4" s="84">
        <v>6.0666956760998465</v>
      </c>
      <c r="N4" s="84">
        <v>6.1016537970227089</v>
      </c>
      <c r="O4" s="84">
        <v>6.1386993980200515</v>
      </c>
      <c r="P4" s="84">
        <v>6.1754779327805558</v>
      </c>
      <c r="Q4" s="84">
        <v>6.2086656714469202</v>
      </c>
      <c r="R4" s="84">
        <v>6.2384527465759732</v>
      </c>
      <c r="S4" s="84">
        <v>6.2668501280359665</v>
      </c>
      <c r="T4" s="84">
        <v>6.2967229783463887</v>
      </c>
      <c r="U4" s="84">
        <v>6.326556944512558</v>
      </c>
      <c r="V4" s="84">
        <v>6.3533485413121173</v>
      </c>
      <c r="W4" s="84">
        <v>6.3778374310692012</v>
      </c>
      <c r="X4" s="84">
        <v>6.4017894260584711</v>
      </c>
      <c r="Y4" s="84">
        <v>6.4284623102173057</v>
      </c>
      <c r="Z4" s="84">
        <v>6.4552810200591839</v>
      </c>
      <c r="AA4" s="84">
        <v>6.4792317494642901</v>
      </c>
      <c r="AB4" s="84">
        <v>6.5012399891271135</v>
      </c>
      <c r="AC4" s="84">
        <v>6.5228633336461481</v>
      </c>
      <c r="AD4" s="84">
        <v>6.5466851934927153</v>
      </c>
      <c r="AE4" s="84">
        <v>6.5696336174035013</v>
      </c>
      <c r="AF4" s="84">
        <v>6.5892861483832084</v>
      </c>
      <c r="AG4" s="84">
        <v>6.6063007074839115</v>
      </c>
      <c r="AH4" s="84">
        <v>6.6226124694364463</v>
      </c>
      <c r="AI4" s="84">
        <v>6.6395917508843851</v>
      </c>
      <c r="AJ4" s="84">
        <v>6.6549578509143181</v>
      </c>
      <c r="AK4" s="84">
        <v>6.6682442124842156</v>
      </c>
      <c r="AL4" s="84">
        <v>6.6792472603823541</v>
      </c>
      <c r="AM4" s="84">
        <v>6.6897435614029384</v>
      </c>
      <c r="AN4" s="84">
        <v>6.7008615882726348</v>
      </c>
      <c r="AO4" s="84">
        <v>6.7091393460397715</v>
      </c>
      <c r="AP4" s="84">
        <v>6.7150324055541857</v>
      </c>
      <c r="AQ4" s="84">
        <v>6.7177810571337249</v>
      </c>
      <c r="AR4" s="84">
        <v>6.71898995103167</v>
      </c>
      <c r="AS4" s="84">
        <v>6.7194629769949827</v>
      </c>
      <c r="AT4" s="84">
        <v>6.7162428972821164</v>
      </c>
      <c r="AU4" s="84">
        <v>6.7104512834413548</v>
      </c>
      <c r="AV4" s="84">
        <v>6.7022301098523505</v>
      </c>
      <c r="AW4" s="84">
        <v>6.6941892421881919</v>
      </c>
      <c r="AX4" s="84">
        <v>6.6862877121477622</v>
      </c>
      <c r="AY4" s="84">
        <v>6.6768074989336341</v>
      </c>
      <c r="AZ4" s="84">
        <v>6.667360859775016</v>
      </c>
    </row>
    <row r="5" spans="1:52">
      <c r="A5" s="208" t="s">
        <v>397</v>
      </c>
      <c r="B5" s="84">
        <v>1.0725266117335277</v>
      </c>
      <c r="C5" s="84">
        <v>1.0019032652448003</v>
      </c>
      <c r="D5" s="84">
        <v>0.92793650534314653</v>
      </c>
      <c r="E5" s="84">
        <v>0.85658029731389351</v>
      </c>
      <c r="F5" s="84">
        <v>0.7747680442557463</v>
      </c>
      <c r="G5" s="84">
        <v>0.70378640208224463</v>
      </c>
      <c r="H5" s="84">
        <v>0.63521629130055823</v>
      </c>
      <c r="I5" s="84">
        <v>0.55722939317723941</v>
      </c>
      <c r="J5" s="84">
        <v>0.48613458216001243</v>
      </c>
      <c r="K5" s="84">
        <v>0.41679478460836528</v>
      </c>
      <c r="L5" s="84">
        <v>0.34842340892862894</v>
      </c>
      <c r="M5" s="84">
        <v>0.28507456930347286</v>
      </c>
      <c r="N5" s="84">
        <v>0.22315196331070958</v>
      </c>
      <c r="O5" s="84">
        <v>0.16549926664283579</v>
      </c>
      <c r="P5" s="84">
        <v>0.11026599855797486</v>
      </c>
      <c r="Q5" s="84">
        <v>6.1952280687305877E-2</v>
      </c>
      <c r="R5" s="84">
        <v>1.8935317091250958E-2</v>
      </c>
      <c r="S5" s="84">
        <v>-1.890265975470623E-2</v>
      </c>
      <c r="T5" s="84">
        <v>-5.4195418756085301E-2</v>
      </c>
      <c r="U5" s="84">
        <v>-8.687015519529967E-2</v>
      </c>
      <c r="V5" s="84">
        <v>-8.2989129439854648E-2</v>
      </c>
      <c r="W5" s="84">
        <v>-7.6554796264252656E-2</v>
      </c>
      <c r="X5" s="84">
        <v>-6.9979036008288587E-2</v>
      </c>
      <c r="Y5" s="84">
        <v>-6.6325620803585339E-2</v>
      </c>
      <c r="Z5" s="84">
        <v>-6.4289482858521929E-2</v>
      </c>
      <c r="AA5" s="84">
        <v>-6.2374627218864109E-2</v>
      </c>
      <c r="AB5" s="84">
        <v>-6.0453485474706858E-2</v>
      </c>
      <c r="AC5" s="84">
        <v>-5.8426673045089417E-2</v>
      </c>
      <c r="AD5" s="84">
        <v>-5.8703342816608661E-2</v>
      </c>
      <c r="AE5" s="84">
        <v>-5.7907995119292621E-2</v>
      </c>
      <c r="AF5" s="84">
        <v>-5.3871169028651966E-2</v>
      </c>
      <c r="AG5" s="84">
        <v>-4.7822420118004416E-2</v>
      </c>
      <c r="AH5" s="84">
        <v>-4.1551878877636728E-2</v>
      </c>
      <c r="AI5" s="84">
        <v>-3.6614097830878212E-2</v>
      </c>
      <c r="AJ5" s="84">
        <v>-3.1480956354246192E-2</v>
      </c>
      <c r="AK5" s="84">
        <v>-2.5476647179152601E-2</v>
      </c>
      <c r="AL5" s="84">
        <v>-1.9461524206065839E-2</v>
      </c>
      <c r="AM5" s="84">
        <v>-1.6656915891918866E-2</v>
      </c>
      <c r="AN5" s="84">
        <v>-1.8399592750771576E-2</v>
      </c>
      <c r="AO5" s="84">
        <v>-2.3004508668462986E-2</v>
      </c>
      <c r="AP5" s="84">
        <v>-3.0455451469016404E-2</v>
      </c>
      <c r="AQ5" s="84">
        <v>-3.8324276943464686E-2</v>
      </c>
      <c r="AR5" s="84">
        <v>-4.6568513924159782E-2</v>
      </c>
      <c r="AS5" s="84">
        <v>-5.5080497322484989E-2</v>
      </c>
      <c r="AT5" s="84">
        <v>-6.0562294112362358E-2</v>
      </c>
      <c r="AU5" s="84">
        <v>-6.332731643693551E-2</v>
      </c>
      <c r="AV5" s="84">
        <v>-6.3285662077099125E-2</v>
      </c>
      <c r="AW5" s="84">
        <v>-6.2880271735875348E-2</v>
      </c>
      <c r="AX5" s="84">
        <v>-6.1702691796550191E-2</v>
      </c>
      <c r="AY5" s="84">
        <v>-5.7023615398789362E-2</v>
      </c>
      <c r="AZ5" s="84">
        <v>-5.6070073692181255E-2</v>
      </c>
    </row>
    <row r="22" spans="1:50">
      <c r="G22" s="108"/>
      <c r="H22" s="108"/>
      <c r="I22" s="108"/>
      <c r="J22" s="108"/>
      <c r="K22" s="108"/>
      <c r="L22" s="108"/>
      <c r="M22" s="108"/>
    </row>
    <row r="23" spans="1:50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  <c r="P23" s="109"/>
      <c r="Q23" s="109"/>
      <c r="R23" s="109"/>
      <c r="S23" s="109"/>
      <c r="T23" s="109"/>
      <c r="U23" s="109"/>
      <c r="V23" s="109"/>
      <c r="W23" s="109"/>
      <c r="X23" s="109"/>
      <c r="Y23" s="109"/>
      <c r="Z23" s="109"/>
      <c r="AA23" s="109"/>
      <c r="AB23" s="109"/>
      <c r="AC23" s="109"/>
      <c r="AD23" s="109"/>
      <c r="AE23" s="109"/>
      <c r="AF23" s="109"/>
      <c r="AG23" s="109"/>
      <c r="AH23" s="109"/>
      <c r="AI23" s="109"/>
      <c r="AJ23" s="109"/>
      <c r="AK23" s="109"/>
      <c r="AL23" s="109"/>
      <c r="AM23" s="109"/>
      <c r="AN23" s="109"/>
      <c r="AO23" s="109"/>
      <c r="AP23" s="109"/>
      <c r="AQ23" s="109"/>
      <c r="AR23" s="109"/>
      <c r="AS23" s="109"/>
      <c r="AT23" s="109"/>
      <c r="AU23" s="109"/>
      <c r="AV23" s="109"/>
      <c r="AW23" s="109"/>
      <c r="AX23" s="109"/>
    </row>
    <row r="24" spans="1:50">
      <c r="B24" s="109"/>
      <c r="C24" s="109"/>
      <c r="D24" s="109"/>
      <c r="E24" s="109"/>
      <c r="F24" s="109"/>
      <c r="G24" s="109"/>
      <c r="H24" s="109"/>
      <c r="I24" s="109"/>
      <c r="J24" s="109"/>
      <c r="K24" s="109"/>
      <c r="L24" s="109"/>
      <c r="M24" s="109"/>
      <c r="N24" s="109"/>
      <c r="O24" s="109"/>
      <c r="P24" s="109"/>
      <c r="Q24" s="109"/>
      <c r="R24" s="109"/>
      <c r="S24" s="109"/>
      <c r="T24" s="109"/>
      <c r="U24" s="109"/>
      <c r="V24" s="109"/>
      <c r="W24" s="109"/>
      <c r="X24" s="109"/>
      <c r="Y24" s="109"/>
      <c r="Z24" s="109"/>
      <c r="AA24" s="109"/>
      <c r="AB24" s="109"/>
      <c r="AC24" s="109"/>
      <c r="AD24" s="109"/>
      <c r="AE24" s="109"/>
      <c r="AF24" s="109"/>
      <c r="AG24" s="109"/>
      <c r="AH24" s="109"/>
      <c r="AI24" s="109"/>
      <c r="AJ24" s="109"/>
      <c r="AK24" s="109"/>
      <c r="AL24" s="109"/>
      <c r="AM24" s="109"/>
      <c r="AN24" s="109"/>
      <c r="AO24" s="109"/>
      <c r="AP24" s="109"/>
      <c r="AQ24" s="109"/>
      <c r="AR24" s="109"/>
      <c r="AS24" s="109"/>
      <c r="AT24" s="109"/>
      <c r="AU24" s="109"/>
      <c r="AV24" s="109"/>
      <c r="AW24" s="109"/>
      <c r="AX24" s="109"/>
    </row>
    <row r="25" spans="1:50">
      <c r="A25" s="110"/>
      <c r="B25" s="109"/>
      <c r="C25" s="109"/>
      <c r="D25" s="109"/>
      <c r="E25" s="109"/>
      <c r="F25" s="109"/>
      <c r="G25" s="109"/>
      <c r="H25" s="109"/>
      <c r="I25" s="109"/>
      <c r="J25" s="109"/>
      <c r="K25" s="109"/>
      <c r="L25" s="109"/>
      <c r="M25" s="109"/>
      <c r="N25" s="109"/>
      <c r="O25" s="109"/>
      <c r="P25" s="109"/>
      <c r="Q25" s="109"/>
      <c r="R25" s="109"/>
      <c r="S25" s="109"/>
      <c r="T25" s="109"/>
      <c r="U25" s="109"/>
      <c r="V25" s="109"/>
      <c r="W25" s="109"/>
      <c r="X25" s="109"/>
      <c r="Y25" s="109"/>
      <c r="Z25" s="109"/>
      <c r="AA25" s="109"/>
      <c r="AB25" s="109"/>
      <c r="AC25" s="109"/>
      <c r="AD25" s="109"/>
      <c r="AE25" s="109"/>
      <c r="AF25" s="109"/>
      <c r="AG25" s="109"/>
      <c r="AH25" s="109"/>
      <c r="AI25" s="109"/>
      <c r="AJ25" s="109"/>
      <c r="AK25" s="109"/>
      <c r="AL25" s="109"/>
      <c r="AM25" s="109"/>
      <c r="AN25" s="109"/>
      <c r="AO25" s="109"/>
      <c r="AP25" s="109"/>
      <c r="AQ25" s="109"/>
      <c r="AR25" s="109"/>
      <c r="AS25" s="109"/>
      <c r="AT25" s="109"/>
      <c r="AU25" s="109"/>
      <c r="AV25" s="109"/>
      <c r="AW25" s="109"/>
      <c r="AX25" s="109"/>
    </row>
    <row r="31" spans="1:50">
      <c r="A31" s="197" t="s">
        <v>132</v>
      </c>
    </row>
  </sheetData>
  <hyperlinks>
    <hyperlink ref="A31" location="CONTENTS!A1" display="Back to Contents" xr:uid="{139B4133-6D70-406F-8F63-CE0D3CB19B15}"/>
  </hyperlinks>
  <pageMargins left="0.7" right="0.7" top="0.78740157499999996" bottom="0.78740157499999996" header="0.3" footer="0.3"/>
  <pageSetup paperSize="9" orientation="portrait" r:id="rId1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03A433-635D-4D7C-93C9-77CDC40E2DB4}">
  <sheetPr>
    <tabColor theme="0" tint="-0.34998626667073579"/>
  </sheetPr>
  <dimension ref="A1:H29"/>
  <sheetViews>
    <sheetView zoomScaleNormal="100" workbookViewId="0">
      <selection activeCell="O27" sqref="O27"/>
    </sheetView>
  </sheetViews>
  <sheetFormatPr defaultColWidth="8.85546875" defaultRowHeight="11.45"/>
  <cols>
    <col min="1" max="2" width="11.7109375" style="56" customWidth="1"/>
    <col min="3" max="6" width="15.42578125" style="56" customWidth="1"/>
    <col min="7" max="7" width="9.85546875" style="56" bestFit="1" customWidth="1"/>
    <col min="8" max="16384" width="8.85546875" style="56"/>
  </cols>
  <sheetData>
    <row r="1" spans="1:7">
      <c r="A1" s="56" t="s">
        <v>398</v>
      </c>
    </row>
    <row r="2" spans="1:7" ht="45.6">
      <c r="A2" s="114" t="s">
        <v>399</v>
      </c>
      <c r="B2" s="10" t="s">
        <v>400</v>
      </c>
      <c r="C2" s="10" t="s">
        <v>401</v>
      </c>
      <c r="D2" s="10" t="s">
        <v>402</v>
      </c>
      <c r="E2" s="10" t="s">
        <v>403</v>
      </c>
      <c r="F2" s="10" t="s">
        <v>404</v>
      </c>
    </row>
    <row r="3" spans="1:7">
      <c r="A3" s="107">
        <v>2.5</v>
      </c>
      <c r="B3" s="185">
        <v>2.7927499999999998</v>
      </c>
      <c r="C3" s="84">
        <v>4.4836164852382474</v>
      </c>
      <c r="D3" s="84">
        <v>3.4059530463282708</v>
      </c>
      <c r="E3" s="84">
        <v>4.4836164852382474</v>
      </c>
      <c r="F3" s="84">
        <v>4.4394186340708801</v>
      </c>
      <c r="G3" s="113"/>
    </row>
    <row r="4" spans="1:7">
      <c r="A4" s="107">
        <v>7.5</v>
      </c>
      <c r="B4" s="185">
        <v>8.3782499999999995</v>
      </c>
      <c r="C4" s="84">
        <v>2.4018186873305005</v>
      </c>
      <c r="D4" s="84">
        <v>2.1024906629198115</v>
      </c>
      <c r="E4" s="84">
        <v>2.4018186873305005</v>
      </c>
      <c r="F4" s="84">
        <v>2.3963342359199475</v>
      </c>
      <c r="G4" s="113"/>
    </row>
    <row r="5" spans="1:7">
      <c r="A5" s="107">
        <v>12.5</v>
      </c>
      <c r="B5" s="185">
        <v>13.963749999999999</v>
      </c>
      <c r="C5" s="84">
        <v>2.5062778736097133</v>
      </c>
      <c r="D5" s="84">
        <v>2.2702389762483279</v>
      </c>
      <c r="E5" s="84">
        <v>2.5062778736097133</v>
      </c>
      <c r="F5" s="84">
        <v>2.5001369614207096</v>
      </c>
      <c r="G5" s="113"/>
    </row>
    <row r="6" spans="1:7">
      <c r="A6" s="107">
        <v>17.5</v>
      </c>
      <c r="B6" s="185">
        <v>19.549250000000001</v>
      </c>
      <c r="C6" s="84">
        <v>2.4277151466447444</v>
      </c>
      <c r="D6" s="84">
        <v>2.3011761688579115</v>
      </c>
      <c r="E6" s="84">
        <v>2.4277151466447444</v>
      </c>
      <c r="F6" s="84">
        <v>2.4032910236899792</v>
      </c>
      <c r="G6" s="113"/>
    </row>
    <row r="7" spans="1:7">
      <c r="A7" s="107">
        <v>22.5</v>
      </c>
      <c r="B7" s="185">
        <v>25.134749999999997</v>
      </c>
      <c r="C7" s="84">
        <v>2.0115956586478903</v>
      </c>
      <c r="D7" s="84">
        <v>1.5730258163626263</v>
      </c>
      <c r="E7" s="84">
        <v>2.0115956586478903</v>
      </c>
      <c r="F7" s="84">
        <v>1.9711219410649374</v>
      </c>
      <c r="G7" s="113"/>
    </row>
    <row r="8" spans="1:7">
      <c r="A8" s="107">
        <v>27.5</v>
      </c>
      <c r="B8" s="185">
        <v>30.72025</v>
      </c>
      <c r="C8" s="84">
        <v>2.2629156313057939</v>
      </c>
      <c r="D8" s="84">
        <v>1.9614815919337421</v>
      </c>
      <c r="E8" s="84">
        <v>2.2629156313057939</v>
      </c>
      <c r="F8" s="84">
        <v>2.2181985709971483</v>
      </c>
      <c r="G8" s="113"/>
    </row>
    <row r="9" spans="1:7">
      <c r="A9" s="107">
        <v>32.5</v>
      </c>
      <c r="B9" s="185">
        <v>36.305750000000003</v>
      </c>
      <c r="C9" s="84">
        <v>2.532051760707176</v>
      </c>
      <c r="D9" s="84">
        <v>2.6788941149241006</v>
      </c>
      <c r="E9" s="84">
        <v>2.532051760707176</v>
      </c>
      <c r="F9" s="84">
        <v>2.4775090504212489</v>
      </c>
      <c r="G9" s="113"/>
    </row>
    <row r="10" spans="1:7">
      <c r="A10" s="107">
        <v>37.5</v>
      </c>
      <c r="B10" s="185">
        <v>41.891249999999999</v>
      </c>
      <c r="C10" s="84">
        <v>2.7665769055442264</v>
      </c>
      <c r="D10" s="84">
        <v>2.5128927829293204</v>
      </c>
      <c r="E10" s="84">
        <v>2.7665769055442264</v>
      </c>
      <c r="F10" s="84">
        <v>2.6984580426702633</v>
      </c>
      <c r="G10" s="113"/>
    </row>
    <row r="11" spans="1:7">
      <c r="A11" s="107">
        <v>42.5</v>
      </c>
      <c r="B11" s="185">
        <v>47.476749999999996</v>
      </c>
      <c r="C11" s="84">
        <v>3.1498823194856378</v>
      </c>
      <c r="D11" s="84">
        <v>2.5111794462788417</v>
      </c>
      <c r="E11" s="84">
        <v>3.1498823194856378</v>
      </c>
      <c r="F11" s="84">
        <v>3.0354551936916363</v>
      </c>
      <c r="G11" s="113"/>
    </row>
    <row r="12" spans="1:7">
      <c r="A12" s="107">
        <v>47.5</v>
      </c>
      <c r="B12" s="185">
        <v>53.062249999999999</v>
      </c>
      <c r="C12" s="84">
        <v>3.9661082842114719</v>
      </c>
      <c r="D12" s="84">
        <v>3.2478516845498033</v>
      </c>
      <c r="E12" s="84">
        <v>3.9661082842114719</v>
      </c>
      <c r="F12" s="84">
        <v>3.7760687960041435</v>
      </c>
      <c r="G12" s="113"/>
    </row>
    <row r="13" spans="1:7">
      <c r="A13" s="107">
        <v>52.5</v>
      </c>
      <c r="B13" s="185">
        <v>58.647750000000002</v>
      </c>
      <c r="C13" s="84">
        <v>5.1138107138483164</v>
      </c>
      <c r="D13" s="84">
        <v>3.9805376784651703</v>
      </c>
      <c r="E13" s="84">
        <v>5.1138107138483164</v>
      </c>
      <c r="F13" s="84">
        <v>4.793831146752221</v>
      </c>
      <c r="G13" s="113"/>
    </row>
    <row r="14" spans="1:7">
      <c r="A14" s="107">
        <v>57.5</v>
      </c>
      <c r="B14" s="185">
        <v>64.233249999999998</v>
      </c>
      <c r="C14" s="84">
        <v>6.7651670028847057</v>
      </c>
      <c r="D14" s="84">
        <v>5.2610385379225448</v>
      </c>
      <c r="E14" s="84">
        <v>6.7651670028847057</v>
      </c>
      <c r="F14" s="84">
        <v>6.2700441259476154</v>
      </c>
      <c r="G14" s="113"/>
    </row>
    <row r="15" spans="1:7">
      <c r="A15" s="107">
        <v>62.5</v>
      </c>
      <c r="B15" s="185">
        <v>69.818749999999994</v>
      </c>
      <c r="C15" s="84">
        <v>8.9845943000788111</v>
      </c>
      <c r="D15" s="84">
        <v>10.320323880135</v>
      </c>
      <c r="E15" s="84">
        <v>8.9845943000788111</v>
      </c>
      <c r="F15" s="84">
        <v>8.1521711440816116</v>
      </c>
      <c r="G15" s="113"/>
    </row>
    <row r="16" spans="1:7">
      <c r="A16" s="107">
        <v>67.5</v>
      </c>
      <c r="B16" s="185">
        <v>75.40424999999999</v>
      </c>
      <c r="C16" s="84">
        <v>10.266977793184621</v>
      </c>
      <c r="D16" s="84">
        <v>12.899560414560193</v>
      </c>
      <c r="E16" s="84">
        <v>10.266977793184621</v>
      </c>
      <c r="F16" s="84">
        <v>9.1841327897387615</v>
      </c>
      <c r="G16" s="113"/>
    </row>
    <row r="17" spans="1:8">
      <c r="A17" s="107">
        <v>72.5</v>
      </c>
      <c r="B17" s="185">
        <v>80.989750000000001</v>
      </c>
      <c r="C17" s="84">
        <v>12.978463150846078</v>
      </c>
      <c r="D17" s="84">
        <v>17.224426144161125</v>
      </c>
      <c r="E17" s="84">
        <v>12.978463150846078</v>
      </c>
      <c r="F17" s="84">
        <v>11.664009952524696</v>
      </c>
      <c r="G17" s="113"/>
    </row>
    <row r="18" spans="1:8">
      <c r="A18" s="107">
        <v>77.5</v>
      </c>
      <c r="B18" s="185">
        <v>86.575249999999997</v>
      </c>
      <c r="C18" s="84">
        <v>15.041288982182991</v>
      </c>
      <c r="D18" s="84">
        <v>19.448783493739143</v>
      </c>
      <c r="E18" s="84">
        <v>15.041288982182991</v>
      </c>
      <c r="F18" s="84">
        <v>13.780449489678471</v>
      </c>
      <c r="G18" s="113"/>
    </row>
    <row r="19" spans="1:8">
      <c r="A19" s="107">
        <v>82.5</v>
      </c>
      <c r="B19" s="185">
        <v>92.160750000000007</v>
      </c>
      <c r="C19" s="84">
        <v>15.676471364212722</v>
      </c>
      <c r="D19" s="84">
        <v>20.590241590375076</v>
      </c>
      <c r="E19" s="84">
        <v>15.676471364212722</v>
      </c>
      <c r="F19" s="84">
        <v>14.711140966476041</v>
      </c>
      <c r="G19" s="113"/>
    </row>
    <row r="20" spans="1:8">
      <c r="A20" s="107">
        <v>87.5</v>
      </c>
      <c r="B20" s="185">
        <v>97.746250000000003</v>
      </c>
      <c r="C20" s="84">
        <v>15.865053925540321</v>
      </c>
      <c r="D20" s="84">
        <v>31.453083741763145</v>
      </c>
      <c r="E20" s="84">
        <v>15.865053925540321</v>
      </c>
      <c r="F20" s="84">
        <v>15.865053925540321</v>
      </c>
      <c r="G20" s="113"/>
    </row>
    <row r="22" spans="1:8">
      <c r="H22" s="197" t="s">
        <v>132</v>
      </c>
    </row>
    <row r="25" spans="1:8" ht="13.15">
      <c r="D25" s="205"/>
    </row>
    <row r="26" spans="1:8" ht="13.15">
      <c r="D26" s="205"/>
    </row>
    <row r="27" spans="1:8" ht="13.15">
      <c r="D27" s="205"/>
    </row>
    <row r="28" spans="1:8" ht="13.15">
      <c r="D28" s="205"/>
    </row>
    <row r="29" spans="1:8" ht="13.15">
      <c r="D29" s="205"/>
    </row>
  </sheetData>
  <hyperlinks>
    <hyperlink ref="H22" location="CONTENTS!A1" display="Back to Contents" xr:uid="{FD376EDC-E09C-4AAE-88CF-53F05E3E802B}"/>
  </hyperlinks>
  <pageMargins left="0.7" right="0.7" top="0.78740157499999996" bottom="0.78740157499999996" header="0.3" footer="0.3"/>
  <pageSetup paperSize="9" orientation="portrait" r:id="rId1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BE21D3-D365-4B13-9452-051322C7D771}">
  <sheetPr>
    <tabColor theme="0" tint="-0.34998626667073579"/>
  </sheetPr>
  <dimension ref="A1:H53"/>
  <sheetViews>
    <sheetView zoomScaleNormal="100" workbookViewId="0">
      <selection activeCell="A3" sqref="A3:A53"/>
    </sheetView>
  </sheetViews>
  <sheetFormatPr defaultColWidth="8.85546875" defaultRowHeight="11.45"/>
  <cols>
    <col min="1" max="16384" width="8.85546875" style="4"/>
  </cols>
  <sheetData>
    <row r="1" spans="1:6">
      <c r="A1" s="4" t="s">
        <v>405</v>
      </c>
    </row>
    <row r="2" spans="1:6" ht="50.45" customHeight="1">
      <c r="A2" s="116"/>
      <c r="B2" s="10" t="s">
        <v>406</v>
      </c>
      <c r="C2" s="10" t="s">
        <v>407</v>
      </c>
      <c r="D2" s="10" t="s">
        <v>408</v>
      </c>
      <c r="E2" s="10" t="s">
        <v>409</v>
      </c>
      <c r="F2" s="114" t="s">
        <v>410</v>
      </c>
    </row>
    <row r="3" spans="1:6">
      <c r="A3" s="240">
        <v>2021</v>
      </c>
      <c r="B3" s="85">
        <v>0.1877813262196015</v>
      </c>
      <c r="C3" s="85">
        <v>0.60256646707673711</v>
      </c>
      <c r="D3" s="85">
        <v>0.16345343795176964</v>
      </c>
      <c r="E3" s="85">
        <v>0.75760834520535425</v>
      </c>
      <c r="F3" s="85">
        <v>0.52647143989129164</v>
      </c>
    </row>
    <row r="4" spans="1:6">
      <c r="A4" s="240">
        <v>2022</v>
      </c>
      <c r="B4" s="85">
        <v>0.18416079156373413</v>
      </c>
      <c r="C4" s="85">
        <v>0.60013702869114893</v>
      </c>
      <c r="D4" s="85">
        <v>0.16422984224350393</v>
      </c>
      <c r="E4" s="85">
        <v>0.7467495114864271</v>
      </c>
      <c r="F4" s="85">
        <v>0.53058393552024452</v>
      </c>
    </row>
    <row r="5" spans="1:6">
      <c r="A5" s="240">
        <v>2023</v>
      </c>
      <c r="B5" s="85">
        <v>0.1810236790922895</v>
      </c>
      <c r="C5" s="85">
        <v>0.6136582660114086</v>
      </c>
      <c r="D5" s="85">
        <v>0.16483069036199624</v>
      </c>
      <c r="E5" s="85">
        <v>0.73402859577590673</v>
      </c>
      <c r="F5" s="85">
        <v>0.53441181307490382</v>
      </c>
    </row>
    <row r="6" spans="1:6">
      <c r="A6" s="240">
        <v>2024</v>
      </c>
      <c r="B6" s="85">
        <v>0.17801437433924847</v>
      </c>
      <c r="C6" s="85">
        <v>0.62851291141346211</v>
      </c>
      <c r="D6" s="85">
        <v>0.16558072432096974</v>
      </c>
      <c r="E6" s="85">
        <v>0.72161317612412523</v>
      </c>
      <c r="F6" s="85">
        <v>0.53869149151581841</v>
      </c>
    </row>
    <row r="7" spans="1:6">
      <c r="A7" s="240">
        <v>2025</v>
      </c>
      <c r="B7" s="85">
        <v>0.17450466884360538</v>
      </c>
      <c r="C7" s="85">
        <v>0.64235019183658659</v>
      </c>
      <c r="D7" s="85">
        <v>0.16586058396898695</v>
      </c>
      <c r="E7" s="85">
        <v>0.70749419915295375</v>
      </c>
      <c r="F7" s="85">
        <v>0.54047331517631825</v>
      </c>
    </row>
    <row r="8" spans="1:6">
      <c r="A8" s="240">
        <v>2026</v>
      </c>
      <c r="B8" s="85">
        <v>0.17155668092700677</v>
      </c>
      <c r="C8" s="85">
        <v>0.65849329838656367</v>
      </c>
      <c r="D8" s="85">
        <v>0.16667030719347856</v>
      </c>
      <c r="E8" s="85">
        <v>0.69541257740161544</v>
      </c>
      <c r="F8" s="85">
        <v>0.54246880299808808</v>
      </c>
    </row>
    <row r="9" spans="1:6">
      <c r="A9" s="240">
        <v>2027</v>
      </c>
      <c r="B9" s="85">
        <v>0.16903806433028126</v>
      </c>
      <c r="C9" s="85">
        <v>0.67597877541788975</v>
      </c>
      <c r="D9" s="85">
        <v>0.16766422982309936</v>
      </c>
      <c r="E9" s="85">
        <v>0.68451637460931203</v>
      </c>
      <c r="F9" s="85">
        <v>0.54376709258861033</v>
      </c>
    </row>
    <row r="10" spans="1:6">
      <c r="A10" s="240">
        <v>2028</v>
      </c>
      <c r="B10" s="85">
        <v>0.16642698318180257</v>
      </c>
      <c r="C10" s="85">
        <v>0.69208091842097208</v>
      </c>
      <c r="D10" s="85">
        <v>0.16810739777789896</v>
      </c>
      <c r="E10" s="85">
        <v>0.6727395572258299</v>
      </c>
      <c r="F10" s="85">
        <v>0.54162080977827265</v>
      </c>
    </row>
    <row r="11" spans="1:6">
      <c r="A11" s="240">
        <v>2029</v>
      </c>
      <c r="B11" s="85">
        <v>0.16466842757675149</v>
      </c>
      <c r="C11" s="85">
        <v>0.71021725013865356</v>
      </c>
      <c r="D11" s="85">
        <v>0.1688980915659051</v>
      </c>
      <c r="E11" s="85">
        <v>0.66398087925231808</v>
      </c>
      <c r="F11" s="85">
        <v>0.5395944328485599</v>
      </c>
    </row>
    <row r="12" spans="1:6">
      <c r="A12" s="240">
        <v>2030</v>
      </c>
      <c r="B12" s="85">
        <v>0.16349119033533979</v>
      </c>
      <c r="C12" s="85">
        <v>0.72879080762321879</v>
      </c>
      <c r="D12" s="85">
        <v>0.16953015784607131</v>
      </c>
      <c r="E12" s="85">
        <v>0.65729562496244809</v>
      </c>
      <c r="F12" s="85">
        <v>0.5375452014215768</v>
      </c>
    </row>
    <row r="13" spans="1:6">
      <c r="A13" s="240">
        <v>2031</v>
      </c>
      <c r="B13" s="85">
        <v>0.16278356681884626</v>
      </c>
      <c r="C13" s="85">
        <v>0.74721853775384783</v>
      </c>
      <c r="D13" s="85">
        <v>0.16997709483220072</v>
      </c>
      <c r="E13" s="85">
        <v>0.65232850885778471</v>
      </c>
      <c r="F13" s="85">
        <v>0.53515940156331354</v>
      </c>
    </row>
    <row r="14" spans="1:6">
      <c r="A14" s="240">
        <v>2032</v>
      </c>
      <c r="B14" s="85">
        <v>0.16291571024418885</v>
      </c>
      <c r="C14" s="85">
        <v>0.76661985805671251</v>
      </c>
      <c r="D14" s="85">
        <v>0.17057462743286725</v>
      </c>
      <c r="E14" s="85">
        <v>0.65057961689145949</v>
      </c>
      <c r="F14" s="85">
        <v>0.53441350202070348</v>
      </c>
    </row>
    <row r="15" spans="1:6">
      <c r="A15" s="240">
        <v>2033</v>
      </c>
      <c r="B15" s="85">
        <v>0.1637123021057173</v>
      </c>
      <c r="C15" s="85">
        <v>0.78589185358140157</v>
      </c>
      <c r="D15" s="85">
        <v>0.17121465607003453</v>
      </c>
      <c r="E15" s="85">
        <v>0.65138979831642108</v>
      </c>
      <c r="F15" s="85">
        <v>0.53333593937144452</v>
      </c>
    </row>
    <row r="16" spans="1:6">
      <c r="A16" s="240">
        <v>2034</v>
      </c>
      <c r="B16" s="85">
        <v>0.16545256209069162</v>
      </c>
      <c r="C16" s="85">
        <v>0.80609025991707217</v>
      </c>
      <c r="D16" s="85">
        <v>0.17216591771470935</v>
      </c>
      <c r="E16" s="85">
        <v>0.6559428970380673</v>
      </c>
      <c r="F16" s="85">
        <v>0.53301651118397142</v>
      </c>
    </row>
    <row r="17" spans="1:8">
      <c r="A17" s="240">
        <v>2035</v>
      </c>
      <c r="B17" s="85">
        <v>0.16789469661936104</v>
      </c>
      <c r="C17" s="85">
        <v>0.82637225350749666</v>
      </c>
      <c r="D17" s="85">
        <v>0.17326739854524309</v>
      </c>
      <c r="E17" s="85">
        <v>0.66337521413439859</v>
      </c>
      <c r="F17" s="85">
        <v>0.53200613015781251</v>
      </c>
    </row>
    <row r="18" spans="1:8">
      <c r="A18" s="240">
        <v>2036</v>
      </c>
      <c r="B18" s="85">
        <v>0.17104085782447703</v>
      </c>
      <c r="C18" s="85">
        <v>0.84680675235396208</v>
      </c>
      <c r="D18" s="85">
        <v>0.17458633762988884</v>
      </c>
      <c r="E18" s="85">
        <v>0.67381304163348066</v>
      </c>
      <c r="F18" s="85">
        <v>0.5313242837119897</v>
      </c>
    </row>
    <row r="19" spans="1:8">
      <c r="A19" s="240">
        <v>2037</v>
      </c>
      <c r="B19" s="85">
        <v>0.17468986420949084</v>
      </c>
      <c r="C19" s="85">
        <v>0.86668589371636973</v>
      </c>
      <c r="D19" s="85">
        <v>0.17601817731938765</v>
      </c>
      <c r="E19" s="85">
        <v>0.68664825462304346</v>
      </c>
      <c r="F19" s="85">
        <v>0.53116478910808584</v>
      </c>
    </row>
    <row r="20" spans="1:8">
      <c r="A20" s="240">
        <v>2038</v>
      </c>
      <c r="B20" s="85">
        <v>0.17875717532315766</v>
      </c>
      <c r="C20" s="85">
        <v>0.88636899216682363</v>
      </c>
      <c r="D20" s="85">
        <v>0.17768641694401879</v>
      </c>
      <c r="E20" s="85">
        <v>0.70181711535641045</v>
      </c>
      <c r="F20" s="85">
        <v>0.53195527947493082</v>
      </c>
    </row>
    <row r="21" spans="1:8">
      <c r="A21" s="240">
        <v>2039</v>
      </c>
      <c r="B21" s="85">
        <v>0.18303069437825609</v>
      </c>
      <c r="C21" s="85">
        <v>0.90635158845658093</v>
      </c>
      <c r="D21" s="85">
        <v>0.17965645603813912</v>
      </c>
      <c r="E21" s="85">
        <v>0.71865771078967033</v>
      </c>
      <c r="F21" s="85">
        <v>0.53472677759773313</v>
      </c>
    </row>
    <row r="22" spans="1:8">
      <c r="A22" s="240">
        <v>2040</v>
      </c>
      <c r="B22" s="85">
        <v>0.18721990432729621</v>
      </c>
      <c r="C22" s="85">
        <v>0.92575527807101032</v>
      </c>
      <c r="D22" s="85">
        <v>0.18181558270617862</v>
      </c>
      <c r="E22" s="85">
        <v>0.73600576611287927</v>
      </c>
      <c r="F22" s="85">
        <v>0.5384540768092998</v>
      </c>
    </row>
    <row r="23" spans="1:8">
      <c r="A23" s="240">
        <v>2041</v>
      </c>
      <c r="B23" s="85">
        <v>0.19104749898122789</v>
      </c>
      <c r="C23" s="85">
        <v>0.9446055924066965</v>
      </c>
      <c r="D23" s="85">
        <v>0.18397721807407813</v>
      </c>
      <c r="E23" s="85">
        <v>0.75259469540828372</v>
      </c>
      <c r="F23" s="85">
        <v>0.54286677312430109</v>
      </c>
    </row>
    <row r="24" spans="1:8">
      <c r="A24" s="240">
        <v>2042</v>
      </c>
      <c r="B24" s="85">
        <v>0.19439837958646014</v>
      </c>
      <c r="C24" s="85">
        <v>0.96286190881993161</v>
      </c>
      <c r="D24" s="85">
        <v>0.18609390841560774</v>
      </c>
      <c r="E24" s="85">
        <v>0.76768427587232746</v>
      </c>
      <c r="F24" s="85">
        <v>0.54753560040661986</v>
      </c>
    </row>
    <row r="25" spans="1:8">
      <c r="A25" s="240">
        <v>2043</v>
      </c>
      <c r="B25" s="85">
        <v>0.1972634380826005</v>
      </c>
      <c r="C25" s="85">
        <v>0.9801692883350408</v>
      </c>
      <c r="D25" s="85">
        <v>0.18811541072964597</v>
      </c>
      <c r="E25" s="85">
        <v>0.78086071578682226</v>
      </c>
      <c r="F25" s="85">
        <v>0.55243277486447617</v>
      </c>
      <c r="H25" s="197" t="s">
        <v>132</v>
      </c>
    </row>
    <row r="26" spans="1:8">
      <c r="A26" s="240">
        <v>2044</v>
      </c>
      <c r="B26" s="85">
        <v>0.19972829952918891</v>
      </c>
      <c r="C26" s="85">
        <v>0.99663924005737403</v>
      </c>
      <c r="D26" s="85">
        <v>0.19006836764424634</v>
      </c>
      <c r="E26" s="85">
        <v>0.7922228051028366</v>
      </c>
      <c r="F26" s="85">
        <v>0.55746176233739209</v>
      </c>
    </row>
    <row r="27" spans="1:8" ht="13.15">
      <c r="A27" s="240">
        <v>2045</v>
      </c>
      <c r="B27" s="85">
        <v>0.20178760787689104</v>
      </c>
      <c r="C27" s="85">
        <v>1.0126784633735648</v>
      </c>
      <c r="D27" s="85">
        <v>0.19185881382718697</v>
      </c>
      <c r="E27" s="85">
        <v>0.8016743612940358</v>
      </c>
      <c r="F27" s="85">
        <v>0.56236430057058817</v>
      </c>
      <c r="H27" s="205"/>
    </row>
    <row r="28" spans="1:8" ht="13.15">
      <c r="A28" s="240">
        <v>2046</v>
      </c>
      <c r="B28" s="85">
        <v>0.20339398165458017</v>
      </c>
      <c r="C28" s="85">
        <v>1.0278102119267074</v>
      </c>
      <c r="D28" s="85">
        <v>0.19332868085830077</v>
      </c>
      <c r="E28" s="85">
        <v>0.80906564269818526</v>
      </c>
      <c r="F28" s="85">
        <v>0.56697270662560062</v>
      </c>
      <c r="H28" s="205"/>
    </row>
    <row r="29" spans="1:8" ht="13.15">
      <c r="A29" s="240">
        <v>2047</v>
      </c>
      <c r="B29" s="85">
        <v>0.20464399532047836</v>
      </c>
      <c r="C29" s="85">
        <v>1.0423474821169187</v>
      </c>
      <c r="D29" s="85">
        <v>0.19460790519147608</v>
      </c>
      <c r="E29" s="85">
        <v>0.81491672757643596</v>
      </c>
      <c r="F29" s="85">
        <v>0.57158647274545005</v>
      </c>
      <c r="H29" s="205"/>
    </row>
    <row r="30" spans="1:8" ht="13.15">
      <c r="A30" s="240">
        <v>2048</v>
      </c>
      <c r="B30" s="85">
        <v>0.20566085042231433</v>
      </c>
      <c r="C30" s="85">
        <v>1.0579433416391604</v>
      </c>
      <c r="D30" s="85">
        <v>0.19586508784971884</v>
      </c>
      <c r="E30" s="85">
        <v>0.81980799933791881</v>
      </c>
      <c r="F30" s="85">
        <v>0.57649858222850026</v>
      </c>
      <c r="H30" s="205"/>
    </row>
    <row r="31" spans="1:8" ht="12" customHeight="1">
      <c r="A31" s="240">
        <v>2049</v>
      </c>
      <c r="B31" s="85">
        <v>0.20643891817751833</v>
      </c>
      <c r="C31" s="85">
        <v>1.0751209320563437</v>
      </c>
      <c r="D31" s="85">
        <v>0.1971088850918683</v>
      </c>
      <c r="E31" s="85">
        <v>0.8238010171319331</v>
      </c>
      <c r="F31" s="85">
        <v>0.58175761657836844</v>
      </c>
      <c r="H31" s="206"/>
    </row>
    <row r="32" spans="1:8">
      <c r="A32" s="240">
        <v>2050</v>
      </c>
      <c r="B32" s="85">
        <v>0.20698992922059486</v>
      </c>
      <c r="C32" s="85">
        <v>1.0939128472495925</v>
      </c>
      <c r="D32" s="85">
        <v>0.19838503543131297</v>
      </c>
      <c r="E32" s="85">
        <v>0.82694742867699067</v>
      </c>
      <c r="F32" s="85">
        <v>0.58731859658900376</v>
      </c>
    </row>
    <row r="33" spans="1:6">
      <c r="A33" s="240">
        <v>2051</v>
      </c>
      <c r="B33" s="85">
        <v>0.20730406042158775</v>
      </c>
      <c r="C33" s="85">
        <v>1.11443970326772</v>
      </c>
      <c r="D33" s="85">
        <v>0.19968486185737425</v>
      </c>
      <c r="E33" s="85">
        <v>0.82915905488117958</v>
      </c>
      <c r="F33" s="85">
        <v>0.59306517784228363</v>
      </c>
    </row>
    <row r="34" spans="1:6">
      <c r="A34" s="240">
        <v>2052</v>
      </c>
      <c r="B34" s="85">
        <v>0.20723364202832661</v>
      </c>
      <c r="C34" s="85">
        <v>1.1367723928217426</v>
      </c>
      <c r="D34" s="85">
        <v>0.20096503565815482</v>
      </c>
      <c r="E34" s="85">
        <v>0.83011847911896586</v>
      </c>
      <c r="F34" s="85">
        <v>0.59880861748036374</v>
      </c>
    </row>
    <row r="35" spans="1:6">
      <c r="A35" s="240">
        <v>2053</v>
      </c>
      <c r="B35" s="85">
        <v>0.20697182065438938</v>
      </c>
      <c r="C35" s="85">
        <v>1.1610316707866748</v>
      </c>
      <c r="D35" s="85">
        <v>0.20223981926365764</v>
      </c>
      <c r="E35" s="85">
        <v>0.82999361544165251</v>
      </c>
      <c r="F35" s="85">
        <v>0.60448056559251484</v>
      </c>
    </row>
    <row r="36" spans="1:6">
      <c r="A36" s="240">
        <v>2054</v>
      </c>
      <c r="B36" s="85">
        <v>0.20656361377918386</v>
      </c>
      <c r="C36" s="85">
        <v>1.1870313482762125</v>
      </c>
      <c r="D36" s="85">
        <v>0.20353078458559457</v>
      </c>
      <c r="E36" s="85">
        <v>0.82898046157103711</v>
      </c>
      <c r="F36" s="85">
        <v>0.60998749918933559</v>
      </c>
    </row>
    <row r="37" spans="1:6">
      <c r="A37" s="240">
        <v>2055</v>
      </c>
      <c r="B37" s="85">
        <v>0.20600677403891468</v>
      </c>
      <c r="C37" s="85">
        <v>1.2140427771154063</v>
      </c>
      <c r="D37" s="85">
        <v>0.20474117854597795</v>
      </c>
      <c r="E37" s="85">
        <v>0.82715033142733674</v>
      </c>
      <c r="F37" s="85">
        <v>0.61507335643038052</v>
      </c>
    </row>
    <row r="38" spans="1:6">
      <c r="A38" s="240">
        <v>2056</v>
      </c>
      <c r="B38" s="85">
        <v>0.20537877170682092</v>
      </c>
      <c r="C38" s="85">
        <v>1.2421151085971935</v>
      </c>
      <c r="D38" s="85">
        <v>0.20592295810446334</v>
      </c>
      <c r="E38" s="85">
        <v>0.82481285799869808</v>
      </c>
      <c r="F38" s="85">
        <v>0.61969953013076706</v>
      </c>
    </row>
    <row r="39" spans="1:6">
      <c r="A39" s="240">
        <v>2057</v>
      </c>
      <c r="B39" s="85">
        <v>0.20467965553706388</v>
      </c>
      <c r="C39" s="85">
        <v>1.2705714442118117</v>
      </c>
      <c r="D39" s="85">
        <v>0.20698301534449703</v>
      </c>
      <c r="E39" s="85">
        <v>0.82194408895134885</v>
      </c>
      <c r="F39" s="85">
        <v>0.62359559352830674</v>
      </c>
    </row>
    <row r="40" spans="1:6">
      <c r="A40" s="240">
        <v>2058</v>
      </c>
      <c r="B40" s="85">
        <v>0.20386896580363695</v>
      </c>
      <c r="C40" s="85">
        <v>1.2987661649167042</v>
      </c>
      <c r="D40" s="85">
        <v>0.20776189994859356</v>
      </c>
      <c r="E40" s="85">
        <v>0.81837469134126395</v>
      </c>
      <c r="F40" s="85">
        <v>0.62638760600393473</v>
      </c>
    </row>
    <row r="41" spans="1:6">
      <c r="A41" s="240">
        <v>2059</v>
      </c>
      <c r="B41" s="85">
        <v>0.203006599991047</v>
      </c>
      <c r="C41" s="85">
        <v>1.3263385662302836</v>
      </c>
      <c r="D41" s="85">
        <v>0.20828753972778566</v>
      </c>
      <c r="E41" s="85">
        <v>0.81435266714857246</v>
      </c>
      <c r="F41" s="85">
        <v>0.62804274760459367</v>
      </c>
    </row>
    <row r="42" spans="1:6">
      <c r="A42" s="240">
        <v>2060</v>
      </c>
      <c r="B42" s="85">
        <v>0.20203077427228605</v>
      </c>
      <c r="C42" s="85">
        <v>1.3515230208240381</v>
      </c>
      <c r="D42" s="85">
        <v>0.2083436441771668</v>
      </c>
      <c r="E42" s="85">
        <v>0.8096483777889536</v>
      </c>
      <c r="F42" s="85">
        <v>0.62819771841539618</v>
      </c>
    </row>
    <row r="43" spans="1:6">
      <c r="A43" s="240">
        <v>2061</v>
      </c>
      <c r="B43" s="85">
        <v>0.20102642979690871</v>
      </c>
      <c r="C43" s="85">
        <v>1.3734943810675921</v>
      </c>
      <c r="D43" s="85">
        <v>0.20798259730951926</v>
      </c>
      <c r="E43" s="85">
        <v>0.80464150690990244</v>
      </c>
      <c r="F43" s="85">
        <v>0.62700670774359235</v>
      </c>
    </row>
    <row r="44" spans="1:6">
      <c r="A44" s="240">
        <v>2062</v>
      </c>
      <c r="B44" s="85">
        <v>0.20013871842264683</v>
      </c>
      <c r="C44" s="85">
        <v>1.3927934808559546</v>
      </c>
      <c r="D44" s="85">
        <v>0.20734756178215277</v>
      </c>
      <c r="E44" s="85">
        <v>0.79996154514457751</v>
      </c>
      <c r="F44" s="85">
        <v>0.6248758889011049</v>
      </c>
    </row>
    <row r="45" spans="1:6">
      <c r="A45" s="240">
        <v>2063</v>
      </c>
      <c r="B45" s="85">
        <v>0.19948724061984413</v>
      </c>
      <c r="C45" s="85">
        <v>1.4096017558628382</v>
      </c>
      <c r="D45" s="85">
        <v>0.20658058635963758</v>
      </c>
      <c r="E45" s="85">
        <v>0.79614283107513029</v>
      </c>
      <c r="F45" s="85">
        <v>0.6221923792636197</v>
      </c>
    </row>
    <row r="46" spans="1:6">
      <c r="A46" s="240">
        <v>2064</v>
      </c>
      <c r="B46" s="85">
        <v>0.19912057333312938</v>
      </c>
      <c r="C46" s="85">
        <v>1.4234475115235066</v>
      </c>
      <c r="D46" s="85">
        <v>0.20573985010026982</v>
      </c>
      <c r="E46" s="85">
        <v>0.79344816263780715</v>
      </c>
      <c r="F46" s="85">
        <v>0.61918678257835047</v>
      </c>
    </row>
    <row r="47" spans="1:6">
      <c r="A47" s="240">
        <v>2065</v>
      </c>
      <c r="B47" s="85">
        <v>0.1990355170778787</v>
      </c>
      <c r="C47" s="85">
        <v>1.4345714062690407</v>
      </c>
      <c r="D47" s="85">
        <v>0.20484348276951164</v>
      </c>
      <c r="E47" s="85">
        <v>0.79192323451474089</v>
      </c>
      <c r="F47" s="85">
        <v>0.61597303487113608</v>
      </c>
    </row>
    <row r="48" spans="1:6">
      <c r="A48" s="240">
        <v>2066</v>
      </c>
      <c r="B48" s="85">
        <v>0.19924747539012055</v>
      </c>
      <c r="C48" s="85">
        <v>1.4432844568829273</v>
      </c>
      <c r="D48" s="85">
        <v>0.20396379429518316</v>
      </c>
      <c r="E48" s="85">
        <v>0.79168162344057835</v>
      </c>
      <c r="F48" s="85">
        <v>0.61276761721011297</v>
      </c>
    </row>
    <row r="49" spans="1:6">
      <c r="A49" s="240">
        <v>2067</v>
      </c>
      <c r="B49" s="85">
        <v>0.19971996577641976</v>
      </c>
      <c r="C49" s="85">
        <v>1.4492694973799594</v>
      </c>
      <c r="D49" s="85">
        <v>0.20310822199861017</v>
      </c>
      <c r="E49" s="85">
        <v>0.79262564760327037</v>
      </c>
      <c r="F49" s="85">
        <v>0.60966546589186854</v>
      </c>
    </row>
    <row r="50" spans="1:6">
      <c r="A50" s="240">
        <v>2068</v>
      </c>
      <c r="B50" s="85">
        <v>0.20040568275755008</v>
      </c>
      <c r="C50" s="85">
        <v>1.4525265397981946</v>
      </c>
      <c r="D50" s="85">
        <v>0.2022876335221345</v>
      </c>
      <c r="E50" s="85">
        <v>0.79460994181314204</v>
      </c>
      <c r="F50" s="85">
        <v>0.60675957513135137</v>
      </c>
    </row>
    <row r="51" spans="1:6">
      <c r="A51" s="240">
        <v>2069</v>
      </c>
      <c r="B51" s="85">
        <v>0.20126326192888183</v>
      </c>
      <c r="C51" s="85">
        <v>1.4531798011446142</v>
      </c>
      <c r="D51" s="85">
        <v>0.2015255983754014</v>
      </c>
      <c r="E51" s="85">
        <v>0.7975022112669492</v>
      </c>
      <c r="F51" s="85">
        <v>0.60417643197170845</v>
      </c>
    </row>
    <row r="52" spans="1:6">
      <c r="A52" s="240">
        <v>2070</v>
      </c>
      <c r="B52" s="85">
        <v>0.20229203441978005</v>
      </c>
      <c r="C52" s="85">
        <v>1.4515179731241059</v>
      </c>
      <c r="D52" s="85">
        <v>0.20091231639174789</v>
      </c>
      <c r="E52" s="85">
        <v>0.80131562852854965</v>
      </c>
      <c r="F52" s="85">
        <v>0.60215678092047864</v>
      </c>
    </row>
    <row r="53" spans="1:6">
      <c r="A53" s="240">
        <v>2071</v>
      </c>
      <c r="B53" s="85">
        <v>0.20347264369370471</v>
      </c>
      <c r="C53" s="85">
        <v>1.4483857888811296</v>
      </c>
      <c r="D53" s="85">
        <v>0.20050318023317723</v>
      </c>
      <c r="E53" s="85">
        <v>0.80597389616241855</v>
      </c>
      <c r="F53" s="85">
        <v>0.60086103018895931</v>
      </c>
    </row>
  </sheetData>
  <hyperlinks>
    <hyperlink ref="H25" location="CONTENTS!A1" display="Back to Contents" xr:uid="{71AF89DE-CFFF-4AFB-A735-9C6F8A7AE00C}"/>
  </hyperlinks>
  <pageMargins left="0.7" right="0.7" top="0.78740157499999996" bottom="0.78740157499999996" header="0.3" footer="0.3"/>
  <pageSetup paperSize="9" orientation="portrait" r:id="rId1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4EC13F-B5BC-485A-92DA-81CC9F831F65}">
  <sheetPr>
    <tabColor theme="0" tint="-0.34998626667073579"/>
  </sheetPr>
  <dimension ref="A1:EA31"/>
  <sheetViews>
    <sheetView zoomScaleNormal="100" workbookViewId="0">
      <selection activeCell="A31" sqref="A31"/>
    </sheetView>
  </sheetViews>
  <sheetFormatPr defaultColWidth="8.85546875" defaultRowHeight="11.45"/>
  <cols>
    <col min="1" max="1" width="44.7109375" style="4" bestFit="1" customWidth="1"/>
    <col min="2" max="52" width="9.85546875" style="4" bestFit="1" customWidth="1"/>
    <col min="53" max="16384" width="8.85546875" style="4"/>
  </cols>
  <sheetData>
    <row r="1" spans="1:131">
      <c r="A1" s="4" t="s">
        <v>411</v>
      </c>
    </row>
    <row r="2" spans="1:131">
      <c r="A2" s="2"/>
      <c r="B2" s="57">
        <v>2021</v>
      </c>
      <c r="C2" s="57">
        <v>2022</v>
      </c>
      <c r="D2" s="57">
        <v>2023</v>
      </c>
      <c r="E2" s="57">
        <v>2024</v>
      </c>
      <c r="F2" s="57">
        <v>2025</v>
      </c>
      <c r="G2" s="57">
        <v>2026</v>
      </c>
      <c r="H2" s="57">
        <v>2027</v>
      </c>
      <c r="I2" s="57">
        <v>2028</v>
      </c>
      <c r="J2" s="57">
        <v>2029</v>
      </c>
      <c r="K2" s="57">
        <v>2030</v>
      </c>
      <c r="L2" s="57">
        <v>2031</v>
      </c>
      <c r="M2" s="57">
        <v>2032</v>
      </c>
      <c r="N2" s="57">
        <v>2033</v>
      </c>
      <c r="O2" s="57">
        <v>2034</v>
      </c>
      <c r="P2" s="57">
        <v>2035</v>
      </c>
      <c r="Q2" s="57">
        <v>2036</v>
      </c>
      <c r="R2" s="57">
        <v>2037</v>
      </c>
      <c r="S2" s="57">
        <v>2038</v>
      </c>
      <c r="T2" s="57">
        <v>2039</v>
      </c>
      <c r="U2" s="57">
        <v>2040</v>
      </c>
      <c r="V2" s="57">
        <v>2041</v>
      </c>
      <c r="W2" s="57">
        <v>2042</v>
      </c>
      <c r="X2" s="57">
        <v>2043</v>
      </c>
      <c r="Y2" s="57">
        <v>2044</v>
      </c>
      <c r="Z2" s="57">
        <v>2045</v>
      </c>
      <c r="AA2" s="57">
        <v>2046</v>
      </c>
      <c r="AB2" s="57">
        <v>2047</v>
      </c>
      <c r="AC2" s="57">
        <v>2048</v>
      </c>
      <c r="AD2" s="57">
        <v>2049</v>
      </c>
      <c r="AE2" s="57">
        <v>2050</v>
      </c>
      <c r="AF2" s="57">
        <v>2051</v>
      </c>
      <c r="AG2" s="57">
        <v>2052</v>
      </c>
      <c r="AH2" s="57">
        <v>2053</v>
      </c>
      <c r="AI2" s="57">
        <v>2054</v>
      </c>
      <c r="AJ2" s="57">
        <v>2055</v>
      </c>
      <c r="AK2" s="57">
        <v>2056</v>
      </c>
      <c r="AL2" s="57">
        <v>2057</v>
      </c>
      <c r="AM2" s="57">
        <v>2058</v>
      </c>
      <c r="AN2" s="57">
        <v>2059</v>
      </c>
      <c r="AO2" s="57">
        <v>2060</v>
      </c>
      <c r="AP2" s="57">
        <v>2061</v>
      </c>
      <c r="AQ2" s="57">
        <v>2062</v>
      </c>
      <c r="AR2" s="57">
        <v>2063</v>
      </c>
      <c r="AS2" s="57">
        <v>2064</v>
      </c>
      <c r="AT2" s="57">
        <v>2065</v>
      </c>
      <c r="AU2" s="57">
        <v>2066</v>
      </c>
      <c r="AV2" s="57">
        <v>2067</v>
      </c>
      <c r="AW2" s="57">
        <v>2068</v>
      </c>
      <c r="AX2" s="57">
        <v>2069</v>
      </c>
      <c r="AY2" s="57">
        <v>2070</v>
      </c>
      <c r="AZ2" s="57">
        <v>2071</v>
      </c>
      <c r="BA2" s="117"/>
      <c r="BB2" s="117"/>
      <c r="BC2" s="117"/>
      <c r="BD2" s="117"/>
      <c r="BE2" s="117"/>
      <c r="BF2" s="117"/>
      <c r="BG2" s="117"/>
      <c r="BH2" s="117"/>
      <c r="BI2" s="117"/>
      <c r="BJ2" s="117"/>
      <c r="BK2" s="117"/>
      <c r="BL2" s="117"/>
      <c r="BM2" s="117"/>
      <c r="BN2" s="117"/>
      <c r="BO2" s="117"/>
      <c r="BP2" s="117"/>
      <c r="BQ2" s="117"/>
      <c r="BR2" s="117"/>
      <c r="BS2" s="117"/>
      <c r="BT2" s="117"/>
      <c r="BU2" s="117"/>
      <c r="BV2" s="117"/>
      <c r="BW2" s="117"/>
      <c r="BX2" s="117"/>
      <c r="BY2" s="117"/>
      <c r="BZ2" s="117"/>
      <c r="CA2" s="117"/>
      <c r="CB2" s="117"/>
      <c r="CC2" s="117"/>
      <c r="CD2" s="117"/>
      <c r="CE2" s="117"/>
      <c r="CF2" s="117"/>
      <c r="CG2" s="117"/>
      <c r="CH2" s="117"/>
      <c r="CI2" s="117"/>
      <c r="CJ2" s="117"/>
      <c r="CK2" s="117"/>
      <c r="CL2" s="117"/>
      <c r="CM2" s="117"/>
      <c r="CN2" s="117"/>
      <c r="CO2" s="117"/>
      <c r="CP2" s="117"/>
      <c r="CQ2" s="117"/>
      <c r="CR2" s="117"/>
      <c r="CS2" s="117"/>
      <c r="CT2" s="117"/>
      <c r="CU2" s="117"/>
      <c r="CV2" s="117"/>
      <c r="CW2" s="117"/>
      <c r="CX2" s="117"/>
      <c r="CY2" s="117"/>
      <c r="CZ2" s="117"/>
      <c r="DA2" s="117"/>
      <c r="DB2" s="117"/>
      <c r="DC2" s="117"/>
      <c r="DD2" s="117"/>
      <c r="DE2" s="117"/>
      <c r="DF2" s="117"/>
      <c r="DG2" s="117"/>
      <c r="DH2" s="117"/>
      <c r="DI2" s="117"/>
      <c r="DJ2" s="117"/>
      <c r="DK2" s="117"/>
      <c r="DL2" s="117"/>
      <c r="DM2" s="117"/>
      <c r="DN2" s="117"/>
      <c r="DO2" s="117"/>
      <c r="DP2" s="117"/>
      <c r="DQ2" s="117"/>
      <c r="DR2" s="117"/>
      <c r="DS2" s="117"/>
      <c r="DT2" s="117"/>
      <c r="DU2" s="117"/>
      <c r="DV2" s="117"/>
      <c r="DW2" s="117"/>
      <c r="DX2" s="117"/>
      <c r="DY2" s="117"/>
      <c r="DZ2" s="117"/>
      <c r="EA2" s="117"/>
    </row>
    <row r="3" spans="1:131">
      <c r="A3" s="2" t="s">
        <v>412</v>
      </c>
      <c r="B3" s="138">
        <v>3.633176984515941</v>
      </c>
      <c r="C3" s="138">
        <v>3.6862025912888168</v>
      </c>
      <c r="D3" s="138">
        <v>3.7306299821817386</v>
      </c>
      <c r="E3" s="138">
        <v>3.7732125631097255</v>
      </c>
      <c r="F3" s="138">
        <v>3.7952526654835048</v>
      </c>
      <c r="G3" s="138">
        <v>3.8103342282828736</v>
      </c>
      <c r="H3" s="138">
        <v>3.8118007840869703</v>
      </c>
      <c r="I3" s="138">
        <v>3.7794316630413425</v>
      </c>
      <c r="J3" s="138">
        <v>3.7475513589131459</v>
      </c>
      <c r="K3" s="138">
        <v>3.7135674684810591</v>
      </c>
      <c r="L3" s="138">
        <v>3.6845939782262702</v>
      </c>
      <c r="M3" s="138">
        <v>3.6649848142063317</v>
      </c>
      <c r="N3" s="138">
        <v>3.6459634866219024</v>
      </c>
      <c r="O3" s="138">
        <v>3.6322421159930327</v>
      </c>
      <c r="P3" s="138">
        <v>3.6183439436837559</v>
      </c>
      <c r="Q3" s="138">
        <v>3.605894819519627</v>
      </c>
      <c r="R3" s="138">
        <v>3.5940594173388027</v>
      </c>
      <c r="S3" s="138">
        <v>3.5867761562511884</v>
      </c>
      <c r="T3" s="138">
        <v>3.5877562998684773</v>
      </c>
      <c r="U3" s="138">
        <v>3.5970318622933104</v>
      </c>
      <c r="V3" s="138">
        <v>3.6135081588471936</v>
      </c>
      <c r="W3" s="138">
        <v>3.6367914495236566</v>
      </c>
      <c r="X3" s="138">
        <v>3.665794890160238</v>
      </c>
      <c r="Y3" s="138">
        <v>3.7005322076264049</v>
      </c>
      <c r="Z3" s="138">
        <v>3.7390574260818163</v>
      </c>
      <c r="AA3" s="138">
        <v>3.7788372925426241</v>
      </c>
      <c r="AB3" s="138">
        <v>3.8207281013330334</v>
      </c>
      <c r="AC3" s="138">
        <v>3.866182992556034</v>
      </c>
      <c r="AD3" s="138">
        <v>3.914685601917784</v>
      </c>
      <c r="AE3" s="138">
        <v>3.9657846557516447</v>
      </c>
      <c r="AF3" s="138">
        <v>4.0182029724845183</v>
      </c>
      <c r="AG3" s="138">
        <v>4.0702541620060249</v>
      </c>
      <c r="AH3" s="138">
        <v>4.1209116237182153</v>
      </c>
      <c r="AI3" s="138">
        <v>4.1689604378176908</v>
      </c>
      <c r="AJ3" s="138">
        <v>4.212100692829706</v>
      </c>
      <c r="AK3" s="138">
        <v>4.249687509101121</v>
      </c>
      <c r="AL3" s="138">
        <v>4.2796153855625594</v>
      </c>
      <c r="AM3" s="138">
        <v>4.2992489045005753</v>
      </c>
      <c r="AN3" s="138">
        <v>4.3084930410303901</v>
      </c>
      <c r="AO3" s="138">
        <v>4.3051636961700019</v>
      </c>
      <c r="AP3" s="138">
        <v>4.2907722003477238</v>
      </c>
      <c r="AQ3" s="138">
        <v>4.2685886410273914</v>
      </c>
      <c r="AR3" s="138">
        <v>4.2417335793667039</v>
      </c>
      <c r="AS3" s="138">
        <v>4.2121986854618809</v>
      </c>
      <c r="AT3" s="138">
        <v>4.1811040102906079</v>
      </c>
      <c r="AU3" s="138">
        <v>4.1501810990375683</v>
      </c>
      <c r="AV3" s="138">
        <v>4.1202916394841891</v>
      </c>
      <c r="AW3" s="138">
        <v>4.0921835436223297</v>
      </c>
      <c r="AX3" s="138">
        <v>4.0668764292345445</v>
      </c>
      <c r="AY3" s="138">
        <v>4.0461879148494582</v>
      </c>
      <c r="AZ3" s="138">
        <v>4.0314608342276639</v>
      </c>
      <c r="BA3" s="118"/>
      <c r="BB3" s="118"/>
      <c r="BC3" s="118"/>
      <c r="BD3" s="118"/>
      <c r="BE3" s="118"/>
      <c r="BF3" s="118"/>
      <c r="BG3" s="118"/>
      <c r="BH3" s="118"/>
      <c r="BI3" s="118"/>
      <c r="BJ3" s="118"/>
      <c r="BK3" s="118"/>
      <c r="BL3" s="118"/>
      <c r="BM3" s="118"/>
      <c r="BN3" s="118"/>
      <c r="BO3" s="118"/>
      <c r="BP3" s="118"/>
      <c r="BQ3" s="118"/>
      <c r="BR3" s="118"/>
      <c r="BS3" s="118"/>
      <c r="BT3" s="118"/>
      <c r="BU3" s="118"/>
      <c r="BV3" s="118"/>
      <c r="BW3" s="118"/>
      <c r="BX3" s="118"/>
      <c r="BY3" s="118"/>
      <c r="BZ3" s="118"/>
      <c r="CA3" s="118"/>
      <c r="CB3" s="118"/>
      <c r="CC3" s="118"/>
      <c r="CD3" s="118"/>
      <c r="CE3" s="118"/>
      <c r="CF3" s="118"/>
      <c r="CG3" s="118"/>
      <c r="CH3" s="118"/>
      <c r="CI3" s="118"/>
      <c r="CJ3" s="118"/>
      <c r="CK3" s="118"/>
      <c r="CL3" s="118"/>
      <c r="CM3" s="118"/>
      <c r="CN3" s="118"/>
      <c r="CO3" s="118"/>
      <c r="CP3" s="118"/>
      <c r="CQ3" s="118"/>
      <c r="CR3" s="118"/>
      <c r="CS3" s="118"/>
      <c r="CT3" s="118"/>
      <c r="CU3" s="118"/>
      <c r="CV3" s="118"/>
      <c r="CW3" s="118"/>
      <c r="CX3" s="118"/>
      <c r="CY3" s="118"/>
      <c r="CZ3" s="118"/>
      <c r="DA3" s="118"/>
      <c r="DB3" s="118"/>
      <c r="DC3" s="118"/>
      <c r="DD3" s="118"/>
      <c r="DE3" s="118"/>
      <c r="DF3" s="118"/>
      <c r="DG3" s="118"/>
      <c r="DH3" s="118"/>
      <c r="DI3" s="118"/>
      <c r="DJ3" s="118"/>
      <c r="DK3" s="118"/>
      <c r="DL3" s="118"/>
      <c r="DM3" s="118"/>
      <c r="DN3" s="118"/>
      <c r="DO3" s="118"/>
      <c r="DP3" s="118"/>
      <c r="DQ3" s="118"/>
      <c r="DR3" s="118"/>
      <c r="DS3" s="118"/>
      <c r="DT3" s="118"/>
      <c r="DU3" s="118"/>
      <c r="DV3" s="118"/>
      <c r="DW3" s="118"/>
      <c r="DX3" s="118"/>
      <c r="DY3" s="118"/>
      <c r="DZ3" s="118"/>
      <c r="EA3" s="118"/>
    </row>
    <row r="4" spans="1:131">
      <c r="A4" s="2" t="s">
        <v>413</v>
      </c>
      <c r="B4" s="139">
        <v>281623.45032808575</v>
      </c>
      <c r="C4" s="139">
        <v>284865.16803272453</v>
      </c>
      <c r="D4" s="139">
        <v>287664.54011694068</v>
      </c>
      <c r="E4" s="139">
        <v>289982.19393283461</v>
      </c>
      <c r="F4" s="139">
        <v>291575.15526841313</v>
      </c>
      <c r="G4" s="139">
        <v>292025.39523518225</v>
      </c>
      <c r="H4" s="139">
        <v>291327.21037486539</v>
      </c>
      <c r="I4" s="139">
        <v>289041.19566388853</v>
      </c>
      <c r="J4" s="139">
        <v>286255.09905199648</v>
      </c>
      <c r="K4" s="139">
        <v>283281.23456052301</v>
      </c>
      <c r="L4" s="139">
        <v>280876.13539634447</v>
      </c>
      <c r="M4" s="139">
        <v>278803.691427538</v>
      </c>
      <c r="N4" s="139">
        <v>276741.80478087743</v>
      </c>
      <c r="O4" s="139">
        <v>274583.55464988801</v>
      </c>
      <c r="P4" s="139">
        <v>272285.59167045384</v>
      </c>
      <c r="Q4" s="139">
        <v>269872.45190532279</v>
      </c>
      <c r="R4" s="139">
        <v>267414.10301329894</v>
      </c>
      <c r="S4" s="139">
        <v>265020.09796541079</v>
      </c>
      <c r="T4" s="139">
        <v>262926.30741867743</v>
      </c>
      <c r="U4" s="139">
        <v>261246.0917491077</v>
      </c>
      <c r="V4" s="139">
        <v>260054.37661350143</v>
      </c>
      <c r="W4" s="139">
        <v>259357.71244389418</v>
      </c>
      <c r="X4" s="139">
        <v>259115.97454255002</v>
      </c>
      <c r="Y4" s="139">
        <v>259294.51055630486</v>
      </c>
      <c r="Z4" s="139">
        <v>259849.04596176659</v>
      </c>
      <c r="AA4" s="139">
        <v>260728.69929726626</v>
      </c>
      <c r="AB4" s="139">
        <v>261880.36629339535</v>
      </c>
      <c r="AC4" s="139">
        <v>263245.69272324047</v>
      </c>
      <c r="AD4" s="139">
        <v>264765.60283436417</v>
      </c>
      <c r="AE4" s="139">
        <v>266377.61299435177</v>
      </c>
      <c r="AF4" s="139">
        <v>268014.23894301039</v>
      </c>
      <c r="AG4" s="139">
        <v>269605.64068553707</v>
      </c>
      <c r="AH4" s="139">
        <v>271080.7914674044</v>
      </c>
      <c r="AI4" s="139">
        <v>272367.76091607392</v>
      </c>
      <c r="AJ4" s="139">
        <v>273400.58926870843</v>
      </c>
      <c r="AK4" s="139">
        <v>274130.15230178519</v>
      </c>
      <c r="AL4" s="139">
        <v>274523.8685023677</v>
      </c>
      <c r="AM4" s="139">
        <v>274572.36121638055</v>
      </c>
      <c r="AN4" s="139">
        <v>274287.73083886591</v>
      </c>
      <c r="AO4" s="139">
        <v>273701.35664199502</v>
      </c>
      <c r="AP4" s="139">
        <v>272859.30832092615</v>
      </c>
      <c r="AQ4" s="139">
        <v>271813.74115120538</v>
      </c>
      <c r="AR4" s="139">
        <v>270616.90046462766</v>
      </c>
      <c r="AS4" s="139">
        <v>269317.93414330122</v>
      </c>
      <c r="AT4" s="139">
        <v>267962.77997117752</v>
      </c>
      <c r="AU4" s="139">
        <v>266594.11371074052</v>
      </c>
      <c r="AV4" s="139">
        <v>265254.12874110579</v>
      </c>
      <c r="AW4" s="139">
        <v>263978.46790623979</v>
      </c>
      <c r="AX4" s="139">
        <v>262803.5193317543</v>
      </c>
      <c r="AY4" s="139">
        <v>261762.63200808445</v>
      </c>
      <c r="AZ4" s="139">
        <v>260887.15180105931</v>
      </c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</row>
    <row r="5" spans="1:131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</row>
    <row r="6" spans="1:131">
      <c r="B6" s="118"/>
      <c r="C6" s="118"/>
      <c r="D6" s="118"/>
      <c r="E6" s="118"/>
      <c r="F6" s="118"/>
      <c r="G6" s="118"/>
      <c r="H6" s="118"/>
      <c r="I6" s="118"/>
      <c r="J6" s="118"/>
      <c r="K6" s="118"/>
      <c r="L6" s="118"/>
      <c r="M6" s="118"/>
      <c r="N6" s="118"/>
      <c r="O6" s="118"/>
      <c r="P6" s="118"/>
      <c r="Q6" s="118"/>
      <c r="R6" s="118"/>
      <c r="S6" s="118"/>
      <c r="T6" s="118"/>
      <c r="U6" s="118"/>
      <c r="V6" s="118"/>
      <c r="W6" s="118"/>
      <c r="X6" s="118"/>
      <c r="Y6" s="118"/>
      <c r="Z6" s="118"/>
      <c r="AA6" s="118"/>
      <c r="AB6" s="118"/>
      <c r="AC6" s="118"/>
      <c r="AD6" s="118"/>
      <c r="AE6" s="118"/>
      <c r="AF6" s="118"/>
      <c r="AG6" s="118"/>
      <c r="AH6" s="118"/>
      <c r="AI6" s="118"/>
      <c r="AJ6" s="118"/>
      <c r="AK6" s="118"/>
      <c r="AL6" s="118"/>
      <c r="AM6" s="118"/>
      <c r="AN6" s="118"/>
      <c r="AO6" s="118"/>
      <c r="AP6" s="118"/>
      <c r="AQ6" s="118"/>
      <c r="AR6" s="118"/>
      <c r="AS6" s="118"/>
      <c r="AT6" s="118"/>
      <c r="AU6" s="118"/>
      <c r="AV6" s="118"/>
      <c r="AW6" s="118"/>
      <c r="AX6" s="118"/>
      <c r="AY6" s="118"/>
      <c r="AZ6" s="118"/>
      <c r="BA6" s="118"/>
      <c r="BB6" s="118"/>
      <c r="BC6" s="118"/>
      <c r="BD6" s="118"/>
      <c r="BE6" s="118"/>
      <c r="BF6" s="118"/>
      <c r="BG6" s="118"/>
      <c r="BH6" s="118"/>
      <c r="BI6" s="118"/>
      <c r="BJ6" s="118"/>
      <c r="BK6" s="118"/>
      <c r="BL6" s="118"/>
      <c r="BM6" s="118"/>
      <c r="BN6" s="118"/>
      <c r="BO6" s="118"/>
      <c r="BP6" s="118"/>
      <c r="BQ6" s="118"/>
      <c r="BR6" s="118"/>
      <c r="BS6" s="118"/>
      <c r="BT6" s="118"/>
      <c r="BU6" s="118"/>
      <c r="BV6" s="118"/>
      <c r="BW6" s="118"/>
      <c r="BX6" s="118"/>
      <c r="BY6" s="118"/>
      <c r="BZ6" s="118"/>
      <c r="CA6" s="118"/>
      <c r="CB6" s="118"/>
      <c r="CC6" s="118"/>
      <c r="CD6" s="118"/>
      <c r="CE6" s="118"/>
      <c r="CF6" s="118"/>
      <c r="CG6" s="118"/>
      <c r="CH6" s="118"/>
      <c r="CI6" s="118"/>
      <c r="CJ6" s="118"/>
      <c r="CK6" s="118"/>
      <c r="CL6" s="118"/>
      <c r="CM6" s="118"/>
      <c r="CN6" s="118"/>
      <c r="CO6" s="118"/>
      <c r="CP6" s="118"/>
      <c r="CQ6" s="118"/>
      <c r="CR6" s="118"/>
      <c r="CS6" s="118"/>
      <c r="CT6" s="118"/>
      <c r="CU6" s="118"/>
      <c r="CV6" s="118"/>
      <c r="CW6" s="118"/>
      <c r="CX6" s="118"/>
      <c r="CY6" s="118"/>
      <c r="CZ6" s="118"/>
      <c r="DA6" s="118"/>
      <c r="DB6" s="118"/>
      <c r="DC6" s="118"/>
      <c r="DD6" s="118"/>
      <c r="DE6" s="118"/>
      <c r="DF6" s="118"/>
      <c r="DG6" s="118"/>
      <c r="DH6" s="118"/>
      <c r="DI6" s="118"/>
      <c r="DJ6" s="118"/>
      <c r="DK6" s="118"/>
      <c r="DL6" s="118"/>
      <c r="DM6" s="118"/>
      <c r="DN6" s="118"/>
      <c r="DO6" s="118"/>
      <c r="DP6" s="118"/>
      <c r="DQ6" s="118"/>
      <c r="DR6" s="118"/>
      <c r="DS6" s="118"/>
      <c r="DT6" s="118"/>
      <c r="DU6" s="118"/>
      <c r="DV6" s="118"/>
      <c r="DW6" s="118"/>
      <c r="DX6" s="118"/>
      <c r="DY6" s="118"/>
      <c r="DZ6" s="118"/>
      <c r="EA6" s="118"/>
    </row>
    <row r="8" spans="1:131">
      <c r="A8" s="119"/>
      <c r="B8" s="119"/>
      <c r="C8" s="119"/>
      <c r="D8" s="119"/>
      <c r="E8" s="119"/>
      <c r="H8" s="248"/>
      <c r="I8" s="248"/>
      <c r="J8" s="248"/>
      <c r="K8" s="248"/>
      <c r="L8" s="248"/>
      <c r="M8" s="248"/>
      <c r="N8" s="248"/>
      <c r="O8" s="248"/>
      <c r="P8" s="248"/>
      <c r="S8" s="248"/>
      <c r="T8" s="248"/>
      <c r="U8" s="248"/>
      <c r="V8" s="248"/>
      <c r="W8" s="248"/>
      <c r="X8" s="248"/>
      <c r="Y8" s="248"/>
      <c r="Z8" s="248"/>
      <c r="AA8" s="248"/>
    </row>
    <row r="31" spans="1:1">
      <c r="A31" s="197" t="s">
        <v>132</v>
      </c>
    </row>
  </sheetData>
  <mergeCells count="2">
    <mergeCell ref="H8:P8"/>
    <mergeCell ref="S8:AA8"/>
  </mergeCells>
  <hyperlinks>
    <hyperlink ref="A31" location="CONTENTS!A1" display="Back to Contents" xr:uid="{73EBB82D-C8B2-4465-B85B-8CDEEDB78E8D}"/>
  </hyperlinks>
  <pageMargins left="0.7" right="0.7" top="0.78740157499999996" bottom="0.78740157499999996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7341D5-95DE-4166-9A6B-9CDECD28A8F4}">
  <sheetPr>
    <tabColor theme="0" tint="-0.34998626667073579"/>
  </sheetPr>
  <dimension ref="A1:AZ26"/>
  <sheetViews>
    <sheetView zoomScaleNormal="100" workbookViewId="0">
      <selection activeCell="I31" sqref="I31"/>
    </sheetView>
  </sheetViews>
  <sheetFormatPr defaultColWidth="8.85546875" defaultRowHeight="11.45"/>
  <cols>
    <col min="1" max="1" width="37.28515625" style="4" customWidth="1"/>
    <col min="2" max="16384" width="8.85546875" style="4"/>
  </cols>
  <sheetData>
    <row r="1" spans="1:52">
      <c r="A1" s="2"/>
      <c r="B1" s="3">
        <v>2021</v>
      </c>
      <c r="C1" s="3">
        <v>2022</v>
      </c>
      <c r="D1" s="3">
        <v>2023</v>
      </c>
      <c r="E1" s="3">
        <v>2024</v>
      </c>
      <c r="F1" s="3">
        <v>2025</v>
      </c>
      <c r="G1" s="3">
        <v>2026</v>
      </c>
      <c r="H1" s="3">
        <v>2027</v>
      </c>
      <c r="I1" s="3">
        <v>2028</v>
      </c>
      <c r="J1" s="3">
        <v>2029</v>
      </c>
      <c r="K1" s="3">
        <v>2030</v>
      </c>
      <c r="L1" s="3">
        <v>2031</v>
      </c>
      <c r="M1" s="3">
        <v>2032</v>
      </c>
      <c r="N1" s="3">
        <v>2033</v>
      </c>
      <c r="O1" s="3">
        <v>2034</v>
      </c>
      <c r="P1" s="3">
        <v>2035</v>
      </c>
      <c r="Q1" s="3">
        <v>2036</v>
      </c>
      <c r="R1" s="3">
        <v>2037</v>
      </c>
      <c r="S1" s="3">
        <v>2038</v>
      </c>
      <c r="T1" s="3">
        <v>2039</v>
      </c>
      <c r="U1" s="3">
        <v>2040</v>
      </c>
      <c r="V1" s="3">
        <v>2041</v>
      </c>
      <c r="W1" s="3">
        <v>2042</v>
      </c>
      <c r="X1" s="3">
        <v>2043</v>
      </c>
      <c r="Y1" s="3">
        <v>2044</v>
      </c>
      <c r="Z1" s="3">
        <v>2045</v>
      </c>
      <c r="AA1" s="3">
        <v>2046</v>
      </c>
      <c r="AB1" s="3">
        <v>2047</v>
      </c>
      <c r="AC1" s="3">
        <v>2048</v>
      </c>
      <c r="AD1" s="3">
        <v>2049</v>
      </c>
      <c r="AE1" s="3">
        <v>2050</v>
      </c>
      <c r="AF1" s="3">
        <v>2051</v>
      </c>
      <c r="AG1" s="3">
        <v>2052</v>
      </c>
      <c r="AH1" s="3">
        <v>2053</v>
      </c>
      <c r="AI1" s="3">
        <v>2054</v>
      </c>
      <c r="AJ1" s="3">
        <v>2055</v>
      </c>
      <c r="AK1" s="3">
        <v>2056</v>
      </c>
      <c r="AL1" s="3">
        <v>2057</v>
      </c>
      <c r="AM1" s="3">
        <v>2058</v>
      </c>
      <c r="AN1" s="3">
        <v>2059</v>
      </c>
      <c r="AO1" s="3">
        <v>2060</v>
      </c>
      <c r="AP1" s="3">
        <v>2061</v>
      </c>
      <c r="AQ1" s="3">
        <v>2062</v>
      </c>
      <c r="AR1" s="3">
        <v>2063</v>
      </c>
      <c r="AS1" s="3">
        <v>2064</v>
      </c>
      <c r="AT1" s="3">
        <v>2065</v>
      </c>
      <c r="AU1" s="3">
        <v>2066</v>
      </c>
      <c r="AV1" s="3">
        <v>2067</v>
      </c>
      <c r="AW1" s="3">
        <v>2068</v>
      </c>
      <c r="AX1" s="3">
        <v>2069</v>
      </c>
      <c r="AY1" s="3">
        <v>2070</v>
      </c>
      <c r="AZ1" s="3">
        <v>2071</v>
      </c>
    </row>
    <row r="2" spans="1:52">
      <c r="A2" s="208" t="s">
        <v>133</v>
      </c>
      <c r="B2" s="5">
        <v>44.8</v>
      </c>
      <c r="C2" s="5">
        <v>48.604483947464409</v>
      </c>
      <c r="D2" s="5">
        <v>52.190166253963639</v>
      </c>
      <c r="E2" s="5">
        <v>55.220542489458126</v>
      </c>
      <c r="F2" s="5">
        <v>57.931965637833983</v>
      </c>
      <c r="G2" s="5">
        <v>60.398083651099796</v>
      </c>
      <c r="H2" s="5">
        <v>63.000786325352244</v>
      </c>
      <c r="I2" s="5">
        <v>65.433904959168572</v>
      </c>
      <c r="J2" s="5">
        <v>68.051654075147908</v>
      </c>
      <c r="K2" s="5">
        <v>70.805993784680354</v>
      </c>
      <c r="L2" s="5">
        <v>73.545193850117016</v>
      </c>
      <c r="M2" s="5">
        <v>76.475880648073897</v>
      </c>
      <c r="N2" s="5">
        <v>79.5172436059989</v>
      </c>
      <c r="O2" s="5">
        <v>82.844761764483778</v>
      </c>
      <c r="P2" s="5">
        <v>86.387498383318103</v>
      </c>
      <c r="Q2" s="5">
        <v>90.212209342407277</v>
      </c>
      <c r="R2" s="5">
        <v>94.311926124036191</v>
      </c>
      <c r="S2" s="5">
        <v>98.800378116548501</v>
      </c>
      <c r="T2" s="5">
        <v>103.75553595771068</v>
      </c>
      <c r="U2" s="5">
        <v>109.17511043817346</v>
      </c>
      <c r="V2" s="5">
        <v>114.99789919654913</v>
      </c>
      <c r="W2" s="5">
        <v>121.19495349344044</v>
      </c>
      <c r="X2" s="5">
        <v>127.72458855009089</v>
      </c>
      <c r="Y2" s="5">
        <v>134.58136672919645</v>
      </c>
      <c r="Z2" s="5">
        <v>141.6806164637417</v>
      </c>
      <c r="AA2" s="5">
        <v>148.89364350834182</v>
      </c>
      <c r="AB2" s="5">
        <v>156.23991502374815</v>
      </c>
      <c r="AC2" s="5">
        <v>163.80124635322335</v>
      </c>
      <c r="AD2" s="5">
        <v>171.59330846018736</v>
      </c>
      <c r="AE2" s="5">
        <v>179.63688742446223</v>
      </c>
      <c r="AF2" s="5">
        <v>187.9162324271314</v>
      </c>
      <c r="AG2" s="5">
        <v>196.39326042896616</v>
      </c>
      <c r="AH2" s="5">
        <v>205.06548158052931</v>
      </c>
      <c r="AI2" s="5">
        <v>213.92376573314783</v>
      </c>
      <c r="AJ2" s="5">
        <v>222.88741656744432</v>
      </c>
      <c r="AK2" s="5">
        <v>231.95218656603663</v>
      </c>
      <c r="AL2" s="5">
        <v>241.00745171269904</v>
      </c>
      <c r="AM2" s="5">
        <v>249.86697444131627</v>
      </c>
      <c r="AN2" s="5">
        <v>258.45817736220715</v>
      </c>
      <c r="AO2" s="5">
        <v>266.53211128794908</v>
      </c>
      <c r="AP2" s="5">
        <v>274.04646305638352</v>
      </c>
      <c r="AQ2" s="5">
        <v>281.08945108065581</v>
      </c>
      <c r="AR2" s="5">
        <v>287.77502229114697</v>
      </c>
      <c r="AS2" s="5">
        <v>294.16805913191172</v>
      </c>
      <c r="AT2" s="5">
        <v>300.28434323217681</v>
      </c>
      <c r="AU2" s="5">
        <v>306.2019011600924</v>
      </c>
      <c r="AV2" s="5">
        <v>311.94261526903938</v>
      </c>
      <c r="AW2" s="5">
        <v>317.53413702666222</v>
      </c>
      <c r="AX2" s="5">
        <v>323.02910579532909</v>
      </c>
      <c r="AY2" s="5">
        <v>328.58049688217784</v>
      </c>
      <c r="AZ2" s="5">
        <v>334.07767355657188</v>
      </c>
    </row>
    <row r="3" spans="1:52">
      <c r="A3" s="208" t="s">
        <v>134</v>
      </c>
      <c r="B3" s="5">
        <v>44.8</v>
      </c>
      <c r="C3" s="5">
        <v>48.545251489256167</v>
      </c>
      <c r="D3" s="5">
        <v>52.036887748365757</v>
      </c>
      <c r="E3" s="5">
        <v>54.935424096315813</v>
      </c>
      <c r="F3" s="5">
        <v>57.476351222896113</v>
      </c>
      <c r="G3" s="5">
        <v>59.729626911846758</v>
      </c>
      <c r="H3" s="5">
        <v>62.075359778308432</v>
      </c>
      <c r="I3" s="5">
        <v>64.208995024878377</v>
      </c>
      <c r="J3" s="5">
        <v>66.477007537656164</v>
      </c>
      <c r="K3" s="5">
        <v>68.829604288290071</v>
      </c>
      <c r="L3" s="5">
        <v>71.160029103321477</v>
      </c>
      <c r="M3" s="5">
        <v>73.669587440998015</v>
      </c>
      <c r="N3" s="5">
        <v>76.278915388638183</v>
      </c>
      <c r="O3" s="5">
        <v>79.156137542811749</v>
      </c>
      <c r="P3" s="5">
        <v>82.232123471413075</v>
      </c>
      <c r="Q3" s="5">
        <v>85.569821088894457</v>
      </c>
      <c r="R3" s="5">
        <v>89.161882704864169</v>
      </c>
      <c r="S3" s="5">
        <v>93.11580740738475</v>
      </c>
      <c r="T3" s="5">
        <v>97.505179526154791</v>
      </c>
      <c r="U3" s="5">
        <v>102.32661805767262</v>
      </c>
      <c r="V3" s="5">
        <v>107.52019558926463</v>
      </c>
      <c r="W3" s="5">
        <v>113.05623982159281</v>
      </c>
      <c r="X3" s="5">
        <v>118.89302487730967</v>
      </c>
      <c r="Y3" s="5">
        <v>125.02309433571835</v>
      </c>
      <c r="Z3" s="5">
        <v>131.36461502721596</v>
      </c>
      <c r="AA3" s="5">
        <v>137.79431398256202</v>
      </c>
      <c r="AB3" s="5">
        <v>144.32787967307806</v>
      </c>
      <c r="AC3" s="5">
        <v>151.03995827958803</v>
      </c>
      <c r="AD3" s="5">
        <v>157.94416024751212</v>
      </c>
      <c r="AE3" s="5">
        <v>165.05847040996596</v>
      </c>
      <c r="AF3" s="5">
        <v>172.36682377106916</v>
      </c>
      <c r="AG3" s="5">
        <v>179.8325070254821</v>
      </c>
      <c r="AH3" s="5">
        <v>187.45187321134696</v>
      </c>
      <c r="AI3" s="5">
        <v>195.21524940295015</v>
      </c>
      <c r="AJ3" s="5">
        <v>203.04684181184058</v>
      </c>
      <c r="AK3" s="5">
        <v>210.94140658934484</v>
      </c>
      <c r="AL3" s="5">
        <v>218.79607489116967</v>
      </c>
      <c r="AM3" s="5">
        <v>226.43891061368865</v>
      </c>
      <c r="AN3" s="5">
        <v>233.80218744776161</v>
      </c>
      <c r="AO3" s="5">
        <v>240.65722533948247</v>
      </c>
      <c r="AP3" s="5">
        <v>246.96415877666487</v>
      </c>
      <c r="AQ3" s="5">
        <v>252.80252802793134</v>
      </c>
      <c r="AR3" s="5">
        <v>258.27609576282828</v>
      </c>
      <c r="AS3" s="5">
        <v>263.44465871469964</v>
      </c>
      <c r="AT3" s="5">
        <v>268.32361924540913</v>
      </c>
      <c r="AU3" s="5">
        <v>272.98477619865207</v>
      </c>
      <c r="AV3" s="5">
        <v>277.44939684920627</v>
      </c>
      <c r="AW3" s="5">
        <v>281.74426317008476</v>
      </c>
      <c r="AX3" s="5">
        <v>285.91846016725674</v>
      </c>
      <c r="AY3" s="5">
        <v>290.1125413956363</v>
      </c>
      <c r="AZ3" s="5">
        <v>294.20640911797022</v>
      </c>
    </row>
    <row r="4" spans="1:52">
      <c r="A4" s="2" t="s">
        <v>135</v>
      </c>
      <c r="B4" s="5">
        <v>55</v>
      </c>
      <c r="C4" s="5">
        <v>55</v>
      </c>
      <c r="D4" s="5">
        <v>55</v>
      </c>
      <c r="E4" s="5">
        <v>55</v>
      </c>
      <c r="F4" s="5">
        <v>55</v>
      </c>
      <c r="G4" s="5">
        <v>55</v>
      </c>
      <c r="H4" s="5">
        <v>55</v>
      </c>
      <c r="I4" s="5">
        <v>55</v>
      </c>
      <c r="J4" s="5">
        <v>55</v>
      </c>
      <c r="K4" s="5">
        <v>55</v>
      </c>
      <c r="L4" s="5">
        <v>55</v>
      </c>
      <c r="M4" s="5">
        <v>55</v>
      </c>
      <c r="N4" s="5">
        <v>55</v>
      </c>
      <c r="O4" s="5">
        <v>55</v>
      </c>
      <c r="P4" s="5">
        <v>55</v>
      </c>
      <c r="Q4" s="5">
        <v>55</v>
      </c>
      <c r="R4" s="5">
        <v>55</v>
      </c>
      <c r="S4" s="5">
        <v>55</v>
      </c>
      <c r="T4" s="5">
        <v>55</v>
      </c>
      <c r="U4" s="5">
        <v>55</v>
      </c>
      <c r="V4" s="5">
        <v>55</v>
      </c>
      <c r="W4" s="5">
        <v>55</v>
      </c>
      <c r="X4" s="5">
        <v>55</v>
      </c>
      <c r="Y4" s="5">
        <v>55</v>
      </c>
      <c r="Z4" s="5">
        <v>55</v>
      </c>
      <c r="AA4" s="5">
        <v>55</v>
      </c>
      <c r="AB4" s="5">
        <v>55</v>
      </c>
      <c r="AC4" s="5">
        <v>55</v>
      </c>
      <c r="AD4" s="5">
        <v>55</v>
      </c>
      <c r="AE4" s="5">
        <v>55</v>
      </c>
      <c r="AF4" s="5">
        <v>55</v>
      </c>
      <c r="AG4" s="5">
        <v>55</v>
      </c>
      <c r="AH4" s="5">
        <v>55</v>
      </c>
      <c r="AI4" s="5">
        <v>55</v>
      </c>
      <c r="AJ4" s="5">
        <v>55</v>
      </c>
      <c r="AK4" s="5">
        <v>55</v>
      </c>
      <c r="AL4" s="5">
        <v>55</v>
      </c>
      <c r="AM4" s="5">
        <v>55</v>
      </c>
      <c r="AN4" s="5">
        <v>55</v>
      </c>
      <c r="AO4" s="5">
        <v>55</v>
      </c>
      <c r="AP4" s="5">
        <v>55</v>
      </c>
      <c r="AQ4" s="5">
        <v>55</v>
      </c>
      <c r="AR4" s="5">
        <v>55</v>
      </c>
      <c r="AS4" s="5">
        <v>55</v>
      </c>
      <c r="AT4" s="5">
        <v>55</v>
      </c>
      <c r="AU4" s="5">
        <v>55</v>
      </c>
      <c r="AV4" s="5">
        <v>55</v>
      </c>
      <c r="AW4" s="5">
        <v>55</v>
      </c>
      <c r="AX4" s="5">
        <v>55</v>
      </c>
      <c r="AY4" s="5">
        <v>55</v>
      </c>
      <c r="AZ4" s="5">
        <v>55</v>
      </c>
    </row>
    <row r="26" spans="1:1">
      <c r="A26" s="197" t="s">
        <v>132</v>
      </c>
    </row>
  </sheetData>
  <hyperlinks>
    <hyperlink ref="A26" location="CONTENTS!A1" display="Back to Contents" xr:uid="{0C547FA2-B390-4D6B-9345-8ED9395183A6}"/>
  </hyperlinks>
  <pageMargins left="0.7" right="0.7" top="0.78740157499999996" bottom="0.78740157499999996" header="0.3" footer="0.3"/>
  <pageSetup paperSize="9" orientation="portrait" r:id="rId1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44D912-EBAB-4E33-9428-9E74CB211F7B}">
  <sheetPr>
    <tabColor theme="0" tint="-0.34998626667073579"/>
  </sheetPr>
  <dimension ref="A1:EA27"/>
  <sheetViews>
    <sheetView zoomScaleNormal="100" workbookViewId="0">
      <selection activeCell="A27" sqref="A27"/>
    </sheetView>
  </sheetViews>
  <sheetFormatPr defaultColWidth="8.85546875" defaultRowHeight="11.45"/>
  <cols>
    <col min="1" max="1" width="22.7109375" style="4" customWidth="1"/>
    <col min="2" max="16384" width="8.85546875" style="4"/>
  </cols>
  <sheetData>
    <row r="1" spans="1:131">
      <c r="A1" s="4" t="s">
        <v>414</v>
      </c>
    </row>
    <row r="2" spans="1:131">
      <c r="A2" s="2"/>
      <c r="B2" s="57">
        <v>2021</v>
      </c>
      <c r="C2" s="57">
        <v>2022</v>
      </c>
      <c r="D2" s="57">
        <v>2023</v>
      </c>
      <c r="E2" s="57">
        <v>2024</v>
      </c>
      <c r="F2" s="57">
        <v>2025</v>
      </c>
      <c r="G2" s="57">
        <v>2026</v>
      </c>
      <c r="H2" s="57">
        <v>2027</v>
      </c>
      <c r="I2" s="57">
        <v>2028</v>
      </c>
      <c r="J2" s="57">
        <v>2029</v>
      </c>
      <c r="K2" s="57">
        <v>2030</v>
      </c>
      <c r="L2" s="57">
        <v>2031</v>
      </c>
      <c r="M2" s="57">
        <v>2032</v>
      </c>
      <c r="N2" s="57">
        <v>2033</v>
      </c>
      <c r="O2" s="57">
        <v>2034</v>
      </c>
      <c r="P2" s="57">
        <v>2035</v>
      </c>
      <c r="Q2" s="57">
        <v>2036</v>
      </c>
      <c r="R2" s="57">
        <v>2037</v>
      </c>
      <c r="S2" s="57">
        <v>2038</v>
      </c>
      <c r="T2" s="57">
        <v>2039</v>
      </c>
      <c r="U2" s="57">
        <v>2040</v>
      </c>
      <c r="V2" s="57">
        <v>2041</v>
      </c>
      <c r="W2" s="57">
        <v>2042</v>
      </c>
      <c r="X2" s="57">
        <v>2043</v>
      </c>
      <c r="Y2" s="57">
        <v>2044</v>
      </c>
      <c r="Z2" s="57">
        <v>2045</v>
      </c>
      <c r="AA2" s="57">
        <v>2046</v>
      </c>
      <c r="AB2" s="57">
        <v>2047</v>
      </c>
      <c r="AC2" s="57">
        <v>2048</v>
      </c>
      <c r="AD2" s="57">
        <v>2049</v>
      </c>
      <c r="AE2" s="57">
        <v>2050</v>
      </c>
      <c r="AF2" s="57">
        <v>2051</v>
      </c>
      <c r="AG2" s="57">
        <v>2052</v>
      </c>
      <c r="AH2" s="57">
        <v>2053</v>
      </c>
      <c r="AI2" s="57">
        <v>2054</v>
      </c>
      <c r="AJ2" s="57">
        <v>2055</v>
      </c>
      <c r="AK2" s="57">
        <v>2056</v>
      </c>
      <c r="AL2" s="57">
        <v>2057</v>
      </c>
      <c r="AM2" s="57">
        <v>2058</v>
      </c>
      <c r="AN2" s="57">
        <v>2059</v>
      </c>
      <c r="AO2" s="57">
        <v>2060</v>
      </c>
      <c r="AP2" s="57">
        <v>2061</v>
      </c>
      <c r="AQ2" s="57">
        <v>2062</v>
      </c>
      <c r="AR2" s="57">
        <v>2063</v>
      </c>
      <c r="AS2" s="57">
        <v>2064</v>
      </c>
      <c r="AT2" s="57">
        <v>2065</v>
      </c>
      <c r="AU2" s="57">
        <v>2066</v>
      </c>
      <c r="AV2" s="57">
        <v>2067</v>
      </c>
      <c r="AW2" s="57">
        <v>2068</v>
      </c>
      <c r="AX2" s="57">
        <v>2069</v>
      </c>
      <c r="AY2" s="57">
        <v>2070</v>
      </c>
      <c r="AZ2" s="57">
        <v>2071</v>
      </c>
      <c r="BA2" s="117"/>
      <c r="BB2" s="117"/>
      <c r="BC2" s="117"/>
      <c r="BD2" s="117"/>
      <c r="BE2" s="117"/>
      <c r="BF2" s="117"/>
      <c r="BG2" s="117"/>
      <c r="BH2" s="117"/>
      <c r="BI2" s="117"/>
      <c r="BJ2" s="117"/>
      <c r="BK2" s="117"/>
      <c r="BL2" s="117"/>
      <c r="BM2" s="117"/>
      <c r="BN2" s="117"/>
      <c r="BO2" s="117"/>
      <c r="BP2" s="117"/>
      <c r="BQ2" s="117"/>
      <c r="BR2" s="117"/>
      <c r="BS2" s="117"/>
      <c r="BT2" s="117"/>
      <c r="BU2" s="117"/>
      <c r="BV2" s="117"/>
      <c r="BW2" s="117"/>
      <c r="BX2" s="117"/>
      <c r="BY2" s="117"/>
      <c r="BZ2" s="117"/>
      <c r="CA2" s="117"/>
      <c r="CB2" s="117"/>
      <c r="CC2" s="117"/>
      <c r="CD2" s="117"/>
      <c r="CE2" s="117"/>
      <c r="CF2" s="117"/>
      <c r="CG2" s="117"/>
      <c r="CH2" s="117"/>
      <c r="CI2" s="117"/>
      <c r="CJ2" s="117"/>
      <c r="CK2" s="117"/>
      <c r="CL2" s="117"/>
      <c r="CM2" s="117"/>
      <c r="CN2" s="117"/>
      <c r="CO2" s="117"/>
      <c r="CP2" s="117"/>
      <c r="CQ2" s="117"/>
      <c r="CR2" s="117"/>
      <c r="CS2" s="117"/>
      <c r="CT2" s="117"/>
      <c r="CU2" s="117"/>
      <c r="CV2" s="117"/>
      <c r="CW2" s="117"/>
      <c r="CX2" s="117"/>
      <c r="CY2" s="117"/>
      <c r="CZ2" s="117"/>
      <c r="DA2" s="117"/>
      <c r="DB2" s="117"/>
      <c r="DC2" s="117"/>
      <c r="DD2" s="117"/>
      <c r="DE2" s="117"/>
      <c r="DF2" s="117"/>
      <c r="DG2" s="117"/>
      <c r="DH2" s="117"/>
      <c r="DI2" s="117"/>
      <c r="DJ2" s="117"/>
      <c r="DK2" s="117"/>
      <c r="DL2" s="117"/>
      <c r="DM2" s="117"/>
      <c r="DN2" s="117"/>
      <c r="DO2" s="117"/>
      <c r="DP2" s="117"/>
      <c r="DQ2" s="117"/>
      <c r="DR2" s="117"/>
      <c r="DS2" s="117"/>
      <c r="DT2" s="117"/>
      <c r="DU2" s="117"/>
      <c r="DV2" s="117"/>
      <c r="DW2" s="117"/>
      <c r="DX2" s="117"/>
      <c r="DY2" s="117"/>
      <c r="DZ2" s="117"/>
      <c r="EA2" s="117"/>
    </row>
    <row r="3" spans="1:131">
      <c r="A3" s="2" t="s">
        <v>415</v>
      </c>
      <c r="B3" s="5">
        <v>5.0351814486503228</v>
      </c>
      <c r="C3" s="5">
        <v>5.0899770115130947</v>
      </c>
      <c r="D3" s="5">
        <v>5.1359682828086246</v>
      </c>
      <c r="E3" s="5">
        <v>5.181003010781029</v>
      </c>
      <c r="F3" s="5">
        <v>5.2066054736344753</v>
      </c>
      <c r="G3" s="5">
        <v>5.2273817947100056</v>
      </c>
      <c r="H3" s="5">
        <v>5.2379824967710427</v>
      </c>
      <c r="I3" s="5">
        <v>5.2146195501843771</v>
      </c>
      <c r="J3" s="5">
        <v>5.1912950171081382</v>
      </c>
      <c r="K3" s="5">
        <v>5.1642230777550298</v>
      </c>
      <c r="L3" s="5">
        <v>5.1378078262494773</v>
      </c>
      <c r="M3" s="5">
        <v>5.1181644537795776</v>
      </c>
      <c r="N3" s="5">
        <v>5.0976930448743696</v>
      </c>
      <c r="O3" s="5">
        <v>5.0835700851332222</v>
      </c>
      <c r="P3" s="5">
        <v>5.071204412069231</v>
      </c>
      <c r="Q3" s="5">
        <v>5.0618693153788366</v>
      </c>
      <c r="R3" s="5">
        <v>5.0555942415876149</v>
      </c>
      <c r="S3" s="5">
        <v>5.053915163931979</v>
      </c>
      <c r="T3" s="5">
        <v>5.0607870844935761</v>
      </c>
      <c r="U3" s="5">
        <v>5.0756159958880529</v>
      </c>
      <c r="V3" s="5">
        <v>5.0971357191117992</v>
      </c>
      <c r="W3" s="5">
        <v>5.1252641345223626</v>
      </c>
      <c r="X3" s="5">
        <v>5.1581649904028328</v>
      </c>
      <c r="Y3" s="5">
        <v>5.196409161571629</v>
      </c>
      <c r="Z3" s="5">
        <v>5.237835976818678</v>
      </c>
      <c r="AA3" s="5">
        <v>5.279781055131596</v>
      </c>
      <c r="AB3" s="5">
        <v>5.3234604981347342</v>
      </c>
      <c r="AC3" s="5">
        <v>5.3705704486762498</v>
      </c>
      <c r="AD3" s="5">
        <v>5.4210672193482727</v>
      </c>
      <c r="AE3" s="5">
        <v>5.4747951989759711</v>
      </c>
      <c r="AF3" s="5">
        <v>5.5305666500175574</v>
      </c>
      <c r="AG3" s="5">
        <v>5.586774413745724</v>
      </c>
      <c r="AH3" s="5">
        <v>5.6422706831061502</v>
      </c>
      <c r="AI3" s="5">
        <v>5.6958833561041651</v>
      </c>
      <c r="AJ3" s="5">
        <v>5.7450943261674947</v>
      </c>
      <c r="AK3" s="5">
        <v>5.7892261226697483</v>
      </c>
      <c r="AL3" s="5">
        <v>5.8258632232498968</v>
      </c>
      <c r="AM3" s="5">
        <v>5.8518171284869585</v>
      </c>
      <c r="AN3" s="5">
        <v>5.8666633493967923</v>
      </c>
      <c r="AO3" s="5">
        <v>5.8676008018081545</v>
      </c>
      <c r="AP3" s="5">
        <v>5.8559201248109929</v>
      </c>
      <c r="AQ3" s="5">
        <v>5.8350864502820823</v>
      </c>
      <c r="AR3" s="5">
        <v>5.8085565156890571</v>
      </c>
      <c r="AS3" s="5">
        <v>5.7785737302570608</v>
      </c>
      <c r="AT3" s="5">
        <v>5.7464073282023955</v>
      </c>
      <c r="AU3" s="5">
        <v>5.7140080657156744</v>
      </c>
      <c r="AV3" s="5">
        <v>5.6823744581212328</v>
      </c>
      <c r="AW3" s="5">
        <v>5.6523414457173056</v>
      </c>
      <c r="AX3" s="5">
        <v>5.6250413379063398</v>
      </c>
      <c r="AY3" s="5">
        <v>5.6025381509329293</v>
      </c>
      <c r="AZ3" s="5">
        <v>5.5863782603171224</v>
      </c>
    </row>
    <row r="6" spans="1:131">
      <c r="S6" s="119"/>
      <c r="T6" s="119"/>
      <c r="U6" s="119"/>
      <c r="V6" s="119"/>
      <c r="W6" s="119"/>
      <c r="X6" s="119"/>
      <c r="Y6" s="119"/>
      <c r="Z6" s="119"/>
      <c r="AA6" s="119"/>
    </row>
    <row r="27" spans="1:1">
      <c r="A27" s="197" t="s">
        <v>132</v>
      </c>
    </row>
  </sheetData>
  <hyperlinks>
    <hyperlink ref="A27" location="CONTENTS!A1" display="Back to Contents" xr:uid="{32E462E4-A7D6-449A-AE92-0A40ED83D3DA}"/>
  </hyperlinks>
  <pageMargins left="0.7" right="0.7" top="0.78740157499999996" bottom="0.78740157499999996" header="0.3" footer="0.3"/>
  <pageSetup paperSize="9" orientation="portrait" r:id="rId1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D86106-8265-42A7-9155-E719C7F8F0CD}">
  <sheetPr>
    <tabColor theme="0" tint="-0.34998626667073579"/>
  </sheetPr>
  <dimension ref="A1:G11"/>
  <sheetViews>
    <sheetView zoomScaleNormal="100" workbookViewId="0">
      <selection activeCell="A11" sqref="A11"/>
    </sheetView>
  </sheetViews>
  <sheetFormatPr defaultColWidth="8.85546875" defaultRowHeight="11.45"/>
  <cols>
    <col min="1" max="1" width="40.5703125" style="4" customWidth="1"/>
    <col min="2" max="7" width="8.7109375" style="4" customWidth="1"/>
    <col min="8" max="16384" width="8.85546875" style="4"/>
  </cols>
  <sheetData>
    <row r="1" spans="1:7">
      <c r="A1" s="11" t="s">
        <v>416</v>
      </c>
    </row>
    <row r="2" spans="1:7" ht="12.6" thickBot="1">
      <c r="A2" s="12"/>
      <c r="B2" s="13">
        <v>2021</v>
      </c>
      <c r="C2" s="13">
        <v>2031</v>
      </c>
      <c r="D2" s="13">
        <v>2041</v>
      </c>
      <c r="E2" s="13">
        <v>2051</v>
      </c>
      <c r="F2" s="13">
        <v>2061</v>
      </c>
      <c r="G2" s="13">
        <v>2071</v>
      </c>
    </row>
    <row r="3" spans="1:7" ht="12" thickTop="1">
      <c r="A3" s="14" t="s">
        <v>417</v>
      </c>
      <c r="B3" s="15">
        <v>17</v>
      </c>
      <c r="C3" s="15">
        <v>17</v>
      </c>
      <c r="D3" s="15">
        <v>17</v>
      </c>
      <c r="E3" s="15">
        <v>17</v>
      </c>
      <c r="F3" s="15">
        <v>17</v>
      </c>
      <c r="G3" s="15">
        <v>17</v>
      </c>
    </row>
    <row r="4" spans="1:7">
      <c r="A4" s="14" t="s">
        <v>418</v>
      </c>
      <c r="B4" s="15">
        <v>0</v>
      </c>
      <c r="C4" s="15">
        <v>0.7</v>
      </c>
      <c r="D4" s="15">
        <v>0.7</v>
      </c>
      <c r="E4" s="15">
        <v>0.7</v>
      </c>
      <c r="F4" s="15">
        <v>0.7</v>
      </c>
      <c r="G4" s="15">
        <v>0.8</v>
      </c>
    </row>
    <row r="5" spans="1:7">
      <c r="A5" s="34" t="s">
        <v>419</v>
      </c>
      <c r="B5" s="35">
        <v>0</v>
      </c>
      <c r="C5" s="35">
        <v>-0.1</v>
      </c>
      <c r="D5" s="35">
        <v>-0.2</v>
      </c>
      <c r="E5" s="35">
        <v>-0.3</v>
      </c>
      <c r="F5" s="35">
        <v>-0.3</v>
      </c>
      <c r="G5" s="35">
        <v>-0.3</v>
      </c>
    </row>
    <row r="6" spans="1:7">
      <c r="A6" s="34" t="s">
        <v>420</v>
      </c>
      <c r="B6" s="35">
        <v>0</v>
      </c>
      <c r="C6" s="35">
        <v>0.6</v>
      </c>
      <c r="D6" s="35">
        <v>0.6</v>
      </c>
      <c r="E6" s="35">
        <v>0.6</v>
      </c>
      <c r="F6" s="35">
        <v>0.6</v>
      </c>
      <c r="G6" s="35">
        <v>0.6</v>
      </c>
    </row>
    <row r="7" spans="1:7">
      <c r="A7" s="34" t="s">
        <v>421</v>
      </c>
      <c r="B7" s="35">
        <v>0</v>
      </c>
      <c r="C7" s="35">
        <v>0.1</v>
      </c>
      <c r="D7" s="35">
        <v>0.2</v>
      </c>
      <c r="E7" s="35">
        <v>0.3</v>
      </c>
      <c r="F7" s="35">
        <v>0.3</v>
      </c>
      <c r="G7" s="35">
        <v>0.4</v>
      </c>
    </row>
    <row r="8" spans="1:7" ht="12" thickBot="1">
      <c r="A8" s="36" t="s">
        <v>422</v>
      </c>
      <c r="B8" s="37">
        <v>0</v>
      </c>
      <c r="C8" s="37">
        <v>0.1</v>
      </c>
      <c r="D8" s="37">
        <v>0.1</v>
      </c>
      <c r="E8" s="37">
        <v>0.1</v>
      </c>
      <c r="F8" s="37">
        <v>0.1</v>
      </c>
      <c r="G8" s="37">
        <v>0.1</v>
      </c>
    </row>
    <row r="9" spans="1:7">
      <c r="A9" s="40" t="s">
        <v>423</v>
      </c>
      <c r="B9" s="15">
        <v>17</v>
      </c>
      <c r="C9" s="15">
        <v>17.7</v>
      </c>
      <c r="D9" s="15">
        <v>17.7</v>
      </c>
      <c r="E9" s="15">
        <v>17.7</v>
      </c>
      <c r="F9" s="15">
        <v>17.7</v>
      </c>
      <c r="G9" s="15">
        <v>17.8</v>
      </c>
    </row>
    <row r="10" spans="1:7">
      <c r="B10" s="9"/>
      <c r="C10" s="9"/>
      <c r="D10" s="9"/>
      <c r="E10" s="9"/>
      <c r="F10" s="9"/>
      <c r="G10" s="9"/>
    </row>
    <row r="11" spans="1:7">
      <c r="A11" s="197" t="s">
        <v>132</v>
      </c>
    </row>
  </sheetData>
  <hyperlinks>
    <hyperlink ref="A11" location="CONTENTS!A1" display="Back to Contents" xr:uid="{5BFB4F91-B8CC-4146-BBFD-0109DD828C81}"/>
  </hyperlinks>
  <pageMargins left="0.7" right="0.7" top="0.78740157499999996" bottom="0.78740157499999996" header="0.3" footer="0.3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E35E14-3768-4CC1-B494-A993D15FA120}">
  <sheetPr>
    <tabColor theme="0" tint="-0.34998626667073579"/>
  </sheetPr>
  <dimension ref="A1:G16"/>
  <sheetViews>
    <sheetView zoomScaleNormal="100" workbookViewId="0">
      <selection activeCell="A16" sqref="A16"/>
    </sheetView>
  </sheetViews>
  <sheetFormatPr defaultColWidth="8.85546875" defaultRowHeight="11.45"/>
  <cols>
    <col min="1" max="1" width="31.28515625" style="4" customWidth="1"/>
    <col min="2" max="7" width="8.28515625" style="4" customWidth="1"/>
    <col min="8" max="16384" width="8.85546875" style="4"/>
  </cols>
  <sheetData>
    <row r="1" spans="1:7">
      <c r="A1" s="4" t="s">
        <v>424</v>
      </c>
    </row>
    <row r="2" spans="1:7" ht="12.6" thickBot="1">
      <c r="A2" s="12"/>
      <c r="B2" s="13">
        <v>2021</v>
      </c>
      <c r="C2" s="13">
        <v>2031</v>
      </c>
      <c r="D2" s="13">
        <v>2041</v>
      </c>
      <c r="E2" s="13">
        <v>2051</v>
      </c>
      <c r="F2" s="13">
        <v>2061</v>
      </c>
      <c r="G2" s="13">
        <v>2071</v>
      </c>
    </row>
    <row r="3" spans="1:7" ht="12" thickTop="1">
      <c r="A3" s="14" t="s">
        <v>425</v>
      </c>
      <c r="B3" s="15">
        <v>3.2</v>
      </c>
      <c r="C3" s="15">
        <v>3.2775067666172846</v>
      </c>
      <c r="D3" s="15">
        <v>3.3376775653590891</v>
      </c>
      <c r="E3" s="16">
        <v>3.3843899387329444</v>
      </c>
      <c r="F3" s="16">
        <v>3.4206541378435737</v>
      </c>
      <c r="G3" s="16">
        <v>3.448807109789791</v>
      </c>
    </row>
    <row r="4" spans="1:7">
      <c r="A4" s="14" t="s">
        <v>426</v>
      </c>
      <c r="B4" s="15">
        <v>3.2</v>
      </c>
      <c r="C4" s="15">
        <v>2.9654100474286578</v>
      </c>
      <c r="D4" s="15">
        <v>2.7832909184922179</v>
      </c>
      <c r="E4" s="16">
        <v>2.6419064441742881</v>
      </c>
      <c r="F4" s="16">
        <v>2.5321454888320614</v>
      </c>
      <c r="G4" s="16">
        <v>2.4469348079863877</v>
      </c>
    </row>
    <row r="5" spans="1:7">
      <c r="A5" s="14" t="s">
        <v>427</v>
      </c>
      <c r="B5" s="15">
        <v>0.2</v>
      </c>
      <c r="C5" s="15">
        <v>0.2</v>
      </c>
      <c r="D5" s="15">
        <v>0.2</v>
      </c>
      <c r="E5" s="15">
        <v>0.2</v>
      </c>
      <c r="F5" s="15">
        <v>0.2</v>
      </c>
      <c r="G5" s="15">
        <v>0.2</v>
      </c>
    </row>
    <row r="6" spans="1:7">
      <c r="A6" s="14" t="s">
        <v>428</v>
      </c>
      <c r="B6" s="15">
        <v>16.5</v>
      </c>
      <c r="C6" s="15">
        <v>16.353577018665682</v>
      </c>
      <c r="D6" s="15">
        <v>16.416374256959248</v>
      </c>
      <c r="E6" s="16">
        <v>16.831910527910956</v>
      </c>
      <c r="F6" s="16">
        <v>17.095184139620333</v>
      </c>
      <c r="G6" s="16">
        <v>17.108027167268478</v>
      </c>
    </row>
    <row r="7" spans="1:7">
      <c r="A7" s="34" t="s">
        <v>429</v>
      </c>
      <c r="B7" s="35">
        <v>8.5</v>
      </c>
      <c r="C7" s="35">
        <v>8.7058773488271619</v>
      </c>
      <c r="D7" s="35">
        <v>8.8657060329850808</v>
      </c>
      <c r="E7" s="42">
        <v>8.9897857747593832</v>
      </c>
      <c r="F7" s="42">
        <v>9.0861125536469931</v>
      </c>
      <c r="G7" s="42">
        <v>9.1608938853791315</v>
      </c>
    </row>
    <row r="8" spans="1:7">
      <c r="A8" s="34" t="s">
        <v>430</v>
      </c>
      <c r="B8" s="35">
        <v>4.5</v>
      </c>
      <c r="C8" s="35">
        <v>4.6089938905555563</v>
      </c>
      <c r="D8" s="35">
        <v>4.6936090762862186</v>
      </c>
      <c r="E8" s="42">
        <v>4.7592983513432028</v>
      </c>
      <c r="F8" s="42">
        <v>4.8102948813425259</v>
      </c>
      <c r="G8" s="42">
        <v>4.849884998141893</v>
      </c>
    </row>
    <row r="9" spans="1:7">
      <c r="A9" s="34" t="s">
        <v>431</v>
      </c>
      <c r="B9" s="35">
        <v>2.2999999999999998</v>
      </c>
      <c r="C9" s="35">
        <v>1.8096407418014822</v>
      </c>
      <c r="D9" s="35">
        <v>1.605430060678291</v>
      </c>
      <c r="E9" s="42">
        <v>1.8136801747835176</v>
      </c>
      <c r="F9" s="42">
        <v>1.916031402939474</v>
      </c>
      <c r="G9" s="42">
        <v>1.8039456175762822</v>
      </c>
    </row>
    <row r="10" spans="1:7">
      <c r="A10" s="34" t="s">
        <v>432</v>
      </c>
      <c r="B10" s="35">
        <v>1.2</v>
      </c>
      <c r="C10" s="35">
        <v>1.2290650374814815</v>
      </c>
      <c r="D10" s="35">
        <v>1.2516290870096582</v>
      </c>
      <c r="E10" s="42">
        <v>1.2691462270248541</v>
      </c>
      <c r="F10" s="42">
        <v>1.2827453016913402</v>
      </c>
      <c r="G10" s="42">
        <v>1.2933026661711715</v>
      </c>
    </row>
    <row r="11" spans="1:7">
      <c r="A11" s="14" t="s">
        <v>433</v>
      </c>
      <c r="B11" s="15">
        <v>11.8</v>
      </c>
      <c r="C11" s="15">
        <v>11.8</v>
      </c>
      <c r="D11" s="15">
        <v>11.8</v>
      </c>
      <c r="E11" s="15">
        <v>11.8</v>
      </c>
      <c r="F11" s="15">
        <v>11.8</v>
      </c>
      <c r="G11" s="15">
        <v>11.8</v>
      </c>
    </row>
    <row r="12" spans="1:7">
      <c r="A12" s="14" t="s">
        <v>434</v>
      </c>
      <c r="B12" s="15">
        <v>0.5</v>
      </c>
      <c r="C12" s="15">
        <v>0.51</v>
      </c>
      <c r="D12" s="15">
        <v>0.51</v>
      </c>
      <c r="E12" s="15">
        <v>0.51</v>
      </c>
      <c r="F12" s="15">
        <v>0.51</v>
      </c>
      <c r="G12" s="15">
        <v>0.51</v>
      </c>
    </row>
    <row r="13" spans="1:7" ht="12" thickBot="1">
      <c r="A13" s="38" t="s">
        <v>167</v>
      </c>
      <c r="B13" s="39">
        <v>4.8</v>
      </c>
      <c r="C13" s="39">
        <v>4.8</v>
      </c>
      <c r="D13" s="39">
        <v>4.8</v>
      </c>
      <c r="E13" s="39">
        <v>4.8</v>
      </c>
      <c r="F13" s="39">
        <v>4.8</v>
      </c>
      <c r="G13" s="39">
        <v>4.8</v>
      </c>
    </row>
    <row r="14" spans="1:7">
      <c r="A14" s="40" t="s">
        <v>435</v>
      </c>
      <c r="B14" s="15">
        <v>40.195507250381034</v>
      </c>
      <c r="C14" s="15">
        <v>39.906493832711625</v>
      </c>
      <c r="D14" s="15">
        <v>39.847342740810554</v>
      </c>
      <c r="E14" s="15">
        <v>40.168206910818185</v>
      </c>
      <c r="F14" s="15">
        <v>40.357983766295966</v>
      </c>
      <c r="G14" s="15">
        <v>40.313769085044655</v>
      </c>
    </row>
    <row r="16" spans="1:7">
      <c r="A16" s="197" t="s">
        <v>132</v>
      </c>
    </row>
  </sheetData>
  <hyperlinks>
    <hyperlink ref="A16" location="CONTENTS!A1" display="Back to Contents" xr:uid="{9D4F2BB1-2C7B-4820-B71F-645D9440836B}"/>
  </hyperlinks>
  <pageMargins left="0.7" right="0.7" top="0.78740157499999996" bottom="0.78740157499999996" header="0.3" footer="0.3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D800D7-3A70-45C6-AD5D-CB55637AB089}">
  <sheetPr>
    <tabColor theme="0" tint="-0.34998626667073579"/>
  </sheetPr>
  <dimension ref="A1:D30"/>
  <sheetViews>
    <sheetView zoomScaleNormal="100" workbookViewId="0">
      <selection activeCell="F33" sqref="F33"/>
    </sheetView>
  </sheetViews>
  <sheetFormatPr defaultColWidth="8.85546875" defaultRowHeight="11.45"/>
  <cols>
    <col min="1" max="1" width="17" style="56" customWidth="1"/>
    <col min="2" max="2" width="8.85546875" style="121"/>
    <col min="3" max="4" width="8.85546875" style="56"/>
    <col min="5" max="5" width="33" style="56" bestFit="1" customWidth="1"/>
    <col min="6" max="16384" width="8.85546875" style="56"/>
  </cols>
  <sheetData>
    <row r="1" spans="1:2">
      <c r="A1" s="56" t="s">
        <v>436</v>
      </c>
    </row>
    <row r="2" spans="1:2">
      <c r="A2" s="83"/>
      <c r="B2" s="122"/>
    </row>
    <row r="3" spans="1:2">
      <c r="A3" s="208" t="s">
        <v>437</v>
      </c>
      <c r="B3" s="84">
        <v>2.81</v>
      </c>
    </row>
    <row r="4" spans="1:2">
      <c r="A4" s="208" t="s">
        <v>202</v>
      </c>
      <c r="B4" s="84">
        <v>3.1397000000000004</v>
      </c>
    </row>
    <row r="5" spans="1:2">
      <c r="A5" s="208" t="s">
        <v>184</v>
      </c>
      <c r="B5" s="84">
        <v>3.7526000000000002</v>
      </c>
    </row>
    <row r="6" spans="1:2">
      <c r="A6" s="208" t="s">
        <v>195</v>
      </c>
      <c r="B6" s="84">
        <v>4.0621999999999989</v>
      </c>
    </row>
    <row r="7" spans="1:2">
      <c r="A7" s="208" t="s">
        <v>199</v>
      </c>
      <c r="B7" s="84">
        <v>4.7347999999999999</v>
      </c>
    </row>
    <row r="8" spans="1:2">
      <c r="A8" s="208" t="s">
        <v>190</v>
      </c>
      <c r="B8" s="84">
        <v>5.1656999999999993</v>
      </c>
    </row>
    <row r="9" spans="1:2">
      <c r="A9" s="208" t="s">
        <v>203</v>
      </c>
      <c r="B9" s="84">
        <v>5.3048000000000002</v>
      </c>
    </row>
    <row r="10" spans="1:2">
      <c r="A10" s="208" t="s">
        <v>191</v>
      </c>
      <c r="B10" s="84">
        <v>5.3986000000000001</v>
      </c>
    </row>
    <row r="11" spans="1:2">
      <c r="A11" s="208" t="s">
        <v>186</v>
      </c>
      <c r="B11" s="84">
        <v>5.4398</v>
      </c>
    </row>
    <row r="12" spans="1:2">
      <c r="A12" s="208" t="s">
        <v>194</v>
      </c>
      <c r="B12" s="84">
        <v>6.06</v>
      </c>
    </row>
    <row r="13" spans="1:2">
      <c r="A13" s="208" t="s">
        <v>200</v>
      </c>
      <c r="B13" s="84">
        <v>6.5980999999999996</v>
      </c>
    </row>
    <row r="14" spans="1:2">
      <c r="A14" s="208" t="s">
        <v>204</v>
      </c>
      <c r="B14" s="84">
        <v>7.428700000000001</v>
      </c>
    </row>
    <row r="15" spans="1:2">
      <c r="A15" s="208" t="s">
        <v>198</v>
      </c>
      <c r="B15" s="84">
        <v>7.5177000000000005</v>
      </c>
    </row>
    <row r="16" spans="1:2">
      <c r="A16" s="208" t="s">
        <v>438</v>
      </c>
      <c r="B16" s="84">
        <v>7.8631111111111114</v>
      </c>
    </row>
    <row r="17" spans="1:4">
      <c r="A17" s="208" t="s">
        <v>192</v>
      </c>
      <c r="B17" s="84">
        <v>8.2925000000000004</v>
      </c>
    </row>
    <row r="18" spans="1:4">
      <c r="A18" s="208" t="s">
        <v>188</v>
      </c>
      <c r="B18" s="84">
        <v>8.4158999999999988</v>
      </c>
    </row>
    <row r="19" spans="1:4">
      <c r="A19" s="208" t="s">
        <v>439</v>
      </c>
      <c r="B19" s="84">
        <v>8.4878999999999998</v>
      </c>
    </row>
    <row r="20" spans="1:4">
      <c r="A20" s="208" t="s">
        <v>196</v>
      </c>
      <c r="B20" s="84">
        <v>8.7556000000000012</v>
      </c>
    </row>
    <row r="21" spans="1:4">
      <c r="A21" s="208" t="s">
        <v>440</v>
      </c>
      <c r="B21" s="84">
        <v>8.9291999999999998</v>
      </c>
    </row>
    <row r="22" spans="1:4">
      <c r="A22" s="208" t="s">
        <v>179</v>
      </c>
      <c r="B22" s="84">
        <v>9.507299999999999</v>
      </c>
    </row>
    <row r="23" spans="1:4">
      <c r="A23" s="208" t="s">
        <v>189</v>
      </c>
      <c r="B23" s="84">
        <v>9.7401</v>
      </c>
    </row>
    <row r="24" spans="1:4">
      <c r="A24" s="208" t="s">
        <v>441</v>
      </c>
      <c r="B24" s="84">
        <v>10.135200000000001</v>
      </c>
    </row>
    <row r="25" spans="1:4">
      <c r="A25" s="208" t="s">
        <v>193</v>
      </c>
      <c r="B25" s="84">
        <v>11.0854</v>
      </c>
    </row>
    <row r="26" spans="1:4">
      <c r="A26" s="208" t="s">
        <v>180</v>
      </c>
      <c r="B26" s="84">
        <v>12.202999999999999</v>
      </c>
      <c r="D26" s="197" t="s">
        <v>132</v>
      </c>
    </row>
    <row r="27" spans="1:4">
      <c r="A27" s="208" t="s">
        <v>205</v>
      </c>
      <c r="B27" s="84">
        <v>12.431899999999999</v>
      </c>
    </row>
    <row r="28" spans="1:4">
      <c r="A28" s="208" t="s">
        <v>187</v>
      </c>
      <c r="B28" s="84">
        <v>12.5717</v>
      </c>
    </row>
    <row r="29" spans="1:4">
      <c r="A29" s="208" t="s">
        <v>442</v>
      </c>
      <c r="B29" s="84">
        <v>13.367499999999998</v>
      </c>
    </row>
    <row r="30" spans="1:4">
      <c r="A30" s="2" t="s">
        <v>185</v>
      </c>
      <c r="B30" s="84">
        <v>24.355600000000003</v>
      </c>
    </row>
  </sheetData>
  <hyperlinks>
    <hyperlink ref="D26" location="CONTENTS!A1" display="Back to Contents" xr:uid="{B800E8D9-6F76-4677-9569-62E031183C36}"/>
  </hyperlinks>
  <pageMargins left="0.7" right="0.7" top="0.78740157499999996" bottom="0.78740157499999996" header="0.3" footer="0.3"/>
  <pageSetup paperSize="9" orientation="portrait" r:id="rId1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9D8D52-85BF-4ED4-9AAD-517E30F6A517}">
  <sheetPr>
    <tabColor theme="0" tint="-0.34998626667073579"/>
  </sheetPr>
  <dimension ref="A1:D29"/>
  <sheetViews>
    <sheetView zoomScaleNormal="100" workbookViewId="0">
      <selection activeCell="J34" sqref="J34"/>
    </sheetView>
  </sheetViews>
  <sheetFormatPr defaultColWidth="8.85546875" defaultRowHeight="11.45"/>
  <cols>
    <col min="1" max="1" width="28.28515625" style="79" customWidth="1"/>
    <col min="2" max="16384" width="8.85546875" style="79"/>
  </cols>
  <sheetData>
    <row r="1" spans="1:2">
      <c r="A1" s="79" t="s">
        <v>443</v>
      </c>
    </row>
    <row r="2" spans="1:2">
      <c r="A2" s="115"/>
      <c r="B2" s="123"/>
    </row>
    <row r="3" spans="1:2">
      <c r="A3" s="208" t="s">
        <v>185</v>
      </c>
      <c r="B3" s="78">
        <v>7.2099999999999997E-2</v>
      </c>
    </row>
    <row r="4" spans="1:2">
      <c r="A4" s="208" t="s">
        <v>442</v>
      </c>
      <c r="B4" s="78">
        <v>3.5406999999999997</v>
      </c>
    </row>
    <row r="5" spans="1:2">
      <c r="A5" s="208" t="s">
        <v>192</v>
      </c>
      <c r="B5" s="78">
        <v>4.6007999999999996</v>
      </c>
    </row>
    <row r="6" spans="1:2">
      <c r="A6" s="208" t="s">
        <v>440</v>
      </c>
      <c r="B6" s="78">
        <v>6.1183999999999994</v>
      </c>
    </row>
    <row r="7" spans="1:2">
      <c r="A7" s="208" t="s">
        <v>439</v>
      </c>
      <c r="B7" s="78">
        <v>6.6280000000000001</v>
      </c>
    </row>
    <row r="8" spans="1:2">
      <c r="A8" s="208" t="s">
        <v>194</v>
      </c>
      <c r="B8" s="78">
        <v>8.6547999999999998</v>
      </c>
    </row>
    <row r="9" spans="1:2">
      <c r="A9" s="208" t="s">
        <v>438</v>
      </c>
      <c r="B9" s="78">
        <v>8.8414444444444431</v>
      </c>
    </row>
    <row r="10" spans="1:2">
      <c r="A10" s="208" t="s">
        <v>200</v>
      </c>
      <c r="B10" s="78">
        <v>9.0414999999999992</v>
      </c>
    </row>
    <row r="11" spans="1:2">
      <c r="A11" s="208" t="s">
        <v>205</v>
      </c>
      <c r="B11" s="78">
        <v>9.7954000000000008</v>
      </c>
    </row>
    <row r="12" spans="1:2">
      <c r="A12" s="208" t="s">
        <v>441</v>
      </c>
      <c r="B12" s="78">
        <v>9.9623999999999988</v>
      </c>
    </row>
    <row r="13" spans="1:2">
      <c r="A13" s="208" t="s">
        <v>196</v>
      </c>
      <c r="B13" s="78">
        <v>10.792200000000001</v>
      </c>
    </row>
    <row r="14" spans="1:2">
      <c r="A14" s="208" t="s">
        <v>190</v>
      </c>
      <c r="B14" s="78">
        <v>11.0296</v>
      </c>
    </row>
    <row r="15" spans="1:2">
      <c r="A15" s="208" t="s">
        <v>186</v>
      </c>
      <c r="B15" s="78">
        <v>11.336200000000002</v>
      </c>
    </row>
    <row r="16" spans="1:2">
      <c r="A16" s="208" t="s">
        <v>195</v>
      </c>
      <c r="B16" s="78">
        <v>11.366899999999999</v>
      </c>
    </row>
    <row r="17" spans="1:4">
      <c r="A17" s="208" t="s">
        <v>204</v>
      </c>
      <c r="B17" s="78">
        <v>11.680299999999999</v>
      </c>
    </row>
    <row r="18" spans="1:4">
      <c r="A18" s="208" t="s">
        <v>199</v>
      </c>
      <c r="B18" s="78">
        <v>12.2492</v>
      </c>
    </row>
    <row r="19" spans="1:4">
      <c r="A19" s="208" t="s">
        <v>187</v>
      </c>
      <c r="B19" s="78">
        <v>12.2576</v>
      </c>
    </row>
    <row r="20" spans="1:4">
      <c r="A20" s="208" t="s">
        <v>191</v>
      </c>
      <c r="B20" s="78">
        <v>12.5159</v>
      </c>
    </row>
    <row r="21" spans="1:4">
      <c r="A21" s="208" t="s">
        <v>193</v>
      </c>
      <c r="B21" s="78">
        <v>12.937100000000001</v>
      </c>
    </row>
    <row r="22" spans="1:4">
      <c r="A22" s="208" t="s">
        <v>202</v>
      </c>
      <c r="B22" s="78">
        <v>13.504399999999999</v>
      </c>
    </row>
    <row r="23" spans="1:4">
      <c r="A23" s="208" t="s">
        <v>180</v>
      </c>
      <c r="B23" s="78">
        <v>13.823899999999998</v>
      </c>
    </row>
    <row r="24" spans="1:4">
      <c r="A24" s="208" t="s">
        <v>198</v>
      </c>
      <c r="B24" s="78">
        <v>14.039599999999998</v>
      </c>
    </row>
    <row r="25" spans="1:4">
      <c r="A25" s="208" t="s">
        <v>189</v>
      </c>
      <c r="B25" s="78">
        <v>14.126200000000001</v>
      </c>
      <c r="D25" s="197" t="s">
        <v>132</v>
      </c>
    </row>
    <row r="26" spans="1:4">
      <c r="A26" s="208" t="s">
        <v>179</v>
      </c>
      <c r="B26" s="78">
        <v>14.4084</v>
      </c>
    </row>
    <row r="27" spans="1:4">
      <c r="A27" s="208" t="s">
        <v>184</v>
      </c>
      <c r="B27" s="78">
        <v>14.694700000000001</v>
      </c>
    </row>
    <row r="28" spans="1:4">
      <c r="A28" s="208" t="s">
        <v>203</v>
      </c>
      <c r="B28" s="78">
        <v>15.561600000000002</v>
      </c>
    </row>
    <row r="29" spans="1:4">
      <c r="A29" s="2" t="s">
        <v>188</v>
      </c>
      <c r="B29" s="78">
        <v>16.350100000000005</v>
      </c>
    </row>
  </sheetData>
  <hyperlinks>
    <hyperlink ref="D25" location="CONTENTS!A1" display="Back to Contents" xr:uid="{E78B79C3-7C68-4223-84BB-EA80097C9184}"/>
  </hyperlinks>
  <pageMargins left="0.7" right="0.7" top="0.78740157499999996" bottom="0.78740157499999996" header="0.3" footer="0.3"/>
  <pageSetup paperSize="9" orientation="portrait" r:id="rId1"/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03E7C6-E3C8-4F3C-A21A-AA41EA271724}">
  <sheetPr>
    <tabColor theme="0" tint="-0.34998626667073579"/>
  </sheetPr>
  <dimension ref="A1:D29"/>
  <sheetViews>
    <sheetView zoomScaleNormal="100" workbookViewId="0">
      <selection activeCell="K33" sqref="K33"/>
    </sheetView>
  </sheetViews>
  <sheetFormatPr defaultColWidth="8.85546875" defaultRowHeight="11.45"/>
  <cols>
    <col min="1" max="1" width="13.42578125" style="19" customWidth="1"/>
    <col min="2" max="2" width="8.85546875" style="19"/>
    <col min="3" max="3" width="6.7109375" style="19" customWidth="1"/>
    <col min="4" max="16384" width="8.85546875" style="19"/>
  </cols>
  <sheetData>
    <row r="1" spans="1:2">
      <c r="A1" s="19" t="s">
        <v>444</v>
      </c>
    </row>
    <row r="2" spans="1:2">
      <c r="A2" s="115"/>
      <c r="B2" s="123"/>
    </row>
    <row r="3" spans="1:2">
      <c r="A3" s="208" t="s">
        <v>186</v>
      </c>
      <c r="B3" s="78">
        <v>0.2787</v>
      </c>
    </row>
    <row r="4" spans="1:2">
      <c r="A4" s="208" t="s">
        <v>195</v>
      </c>
      <c r="B4" s="78">
        <v>0.31090000000000001</v>
      </c>
    </row>
    <row r="5" spans="1:2">
      <c r="A5" s="208" t="s">
        <v>202</v>
      </c>
      <c r="B5" s="78">
        <v>0.42020000000000002</v>
      </c>
    </row>
    <row r="6" spans="1:2">
      <c r="A6" s="208" t="s">
        <v>184</v>
      </c>
      <c r="B6" s="78">
        <v>0.46420000000000006</v>
      </c>
    </row>
    <row r="7" spans="1:2">
      <c r="A7" s="208" t="s">
        <v>179</v>
      </c>
      <c r="B7" s="78">
        <v>0.56330000000000002</v>
      </c>
    </row>
    <row r="8" spans="1:2">
      <c r="A8" s="208" t="s">
        <v>203</v>
      </c>
      <c r="B8" s="78">
        <v>0.62009999999999998</v>
      </c>
    </row>
    <row r="9" spans="1:2">
      <c r="A9" s="208" t="s">
        <v>189</v>
      </c>
      <c r="B9" s="78">
        <v>0.97330000000000005</v>
      </c>
    </row>
    <row r="10" spans="1:2">
      <c r="A10" s="208" t="s">
        <v>194</v>
      </c>
      <c r="B10" s="78">
        <v>0.98109999999999997</v>
      </c>
    </row>
    <row r="11" spans="1:2">
      <c r="A11" s="208" t="s">
        <v>205</v>
      </c>
      <c r="B11" s="78">
        <v>1.0081</v>
      </c>
    </row>
    <row r="12" spans="1:2">
      <c r="A12" s="208" t="s">
        <v>191</v>
      </c>
      <c r="B12" s="78">
        <v>1.1375</v>
      </c>
    </row>
    <row r="13" spans="1:2">
      <c r="A13" s="208" t="s">
        <v>441</v>
      </c>
      <c r="B13" s="78">
        <v>1.1682999999999999</v>
      </c>
    </row>
    <row r="14" spans="1:2">
      <c r="A14" s="208" t="s">
        <v>200</v>
      </c>
      <c r="B14" s="78">
        <v>1.2284999999999999</v>
      </c>
    </row>
    <row r="15" spans="1:2">
      <c r="A15" s="208" t="s">
        <v>187</v>
      </c>
      <c r="B15" s="78">
        <v>1.3195000000000001</v>
      </c>
    </row>
    <row r="16" spans="1:2">
      <c r="A16" s="208" t="s">
        <v>199</v>
      </c>
      <c r="B16" s="78">
        <v>1.3419000000000001</v>
      </c>
    </row>
    <row r="17" spans="1:4">
      <c r="A17" s="208" t="s">
        <v>198</v>
      </c>
      <c r="B17" s="78">
        <v>1.3855</v>
      </c>
    </row>
    <row r="18" spans="1:4">
      <c r="A18" s="208" t="s">
        <v>192</v>
      </c>
      <c r="B18" s="78">
        <v>1.5829999999999997</v>
      </c>
    </row>
    <row r="19" spans="1:4">
      <c r="A19" s="208" t="s">
        <v>185</v>
      </c>
      <c r="B19" s="78">
        <v>1.8393999999999999</v>
      </c>
    </row>
    <row r="20" spans="1:4">
      <c r="A20" s="208" t="s">
        <v>438</v>
      </c>
      <c r="B20" s="78">
        <v>1.8671111111111114</v>
      </c>
    </row>
    <row r="21" spans="1:4">
      <c r="A21" s="208" t="s">
        <v>439</v>
      </c>
      <c r="B21" s="78">
        <v>1.986</v>
      </c>
    </row>
    <row r="22" spans="1:4">
      <c r="A22" s="208" t="s">
        <v>204</v>
      </c>
      <c r="B22" s="78">
        <v>2.3679000000000001</v>
      </c>
    </row>
    <row r="23" spans="1:4">
      <c r="A23" s="208" t="s">
        <v>193</v>
      </c>
      <c r="B23" s="78">
        <v>2.5589999999999997</v>
      </c>
    </row>
    <row r="24" spans="1:4">
      <c r="A24" s="208" t="s">
        <v>190</v>
      </c>
      <c r="B24" s="78">
        <v>2.8252000000000002</v>
      </c>
    </row>
    <row r="25" spans="1:4">
      <c r="A25" s="208" t="s">
        <v>196</v>
      </c>
      <c r="B25" s="78">
        <v>3.1632000000000002</v>
      </c>
      <c r="D25" s="197" t="s">
        <v>132</v>
      </c>
    </row>
    <row r="26" spans="1:4">
      <c r="A26" s="208" t="s">
        <v>180</v>
      </c>
      <c r="B26" s="78">
        <v>3.3883000000000001</v>
      </c>
    </row>
    <row r="27" spans="1:4">
      <c r="A27" s="208" t="s">
        <v>442</v>
      </c>
      <c r="B27" s="78">
        <v>3.7181999999999995</v>
      </c>
    </row>
    <row r="28" spans="1:4">
      <c r="A28" s="208" t="s">
        <v>440</v>
      </c>
      <c r="B28" s="78">
        <v>3.9844999999999997</v>
      </c>
    </row>
    <row r="29" spans="1:4">
      <c r="A29" s="208" t="s">
        <v>188</v>
      </c>
      <c r="B29" s="78">
        <v>4.0312000000000001</v>
      </c>
    </row>
  </sheetData>
  <hyperlinks>
    <hyperlink ref="D25" location="CONTENTS!A1" display="Back to Contents" xr:uid="{F821B39E-DD03-4393-83E1-8FF265452D1C}"/>
  </hyperlinks>
  <pageMargins left="0.7" right="0.7" top="0.78740157499999996" bottom="0.78740157499999996" header="0.3" footer="0.3"/>
  <pageSetup paperSize="9" orientation="portrait" r:id="rId1"/>
  <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35DFAF-AA73-496B-BCBF-2F3A34E00097}">
  <sheetPr>
    <tabColor rgb="FF0070C0"/>
  </sheetPr>
  <dimension ref="A1"/>
  <sheetViews>
    <sheetView workbookViewId="0">
      <selection activeCell="M28" sqref="M28"/>
    </sheetView>
  </sheetViews>
  <sheetFormatPr defaultRowHeight="14.45"/>
  <sheetData/>
  <pageMargins left="0.7" right="0.7" top="0.78740157499999996" bottom="0.78740157499999996" header="0.3" footer="0.3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D3C384-7C61-4A66-BF0C-0F7D9D879F0D}">
  <sheetPr>
    <tabColor theme="0" tint="-0.34998626667073579"/>
  </sheetPr>
  <dimension ref="A1:AZ26"/>
  <sheetViews>
    <sheetView zoomScaleNormal="100" workbookViewId="0">
      <selection activeCell="K9" sqref="K9"/>
    </sheetView>
  </sheetViews>
  <sheetFormatPr defaultColWidth="8.85546875" defaultRowHeight="11.45"/>
  <cols>
    <col min="1" max="1" width="32.7109375" style="124" bestFit="1" customWidth="1"/>
    <col min="2" max="16384" width="8.85546875" style="124"/>
  </cols>
  <sheetData>
    <row r="1" spans="1:52">
      <c r="A1" s="124" t="s">
        <v>445</v>
      </c>
    </row>
    <row r="2" spans="1:52" s="186" customFormat="1">
      <c r="A2" s="3"/>
      <c r="B2" s="3">
        <v>2021</v>
      </c>
      <c r="C2" s="3">
        <v>2022</v>
      </c>
      <c r="D2" s="3">
        <v>2023</v>
      </c>
      <c r="E2" s="3">
        <v>2024</v>
      </c>
      <c r="F2" s="3">
        <v>2025</v>
      </c>
      <c r="G2" s="3">
        <v>2026</v>
      </c>
      <c r="H2" s="3">
        <v>2027</v>
      </c>
      <c r="I2" s="3">
        <v>2028</v>
      </c>
      <c r="J2" s="3">
        <v>2029</v>
      </c>
      <c r="K2" s="3">
        <v>2030</v>
      </c>
      <c r="L2" s="3">
        <v>2031</v>
      </c>
      <c r="M2" s="3">
        <v>2032</v>
      </c>
      <c r="N2" s="3">
        <v>2033</v>
      </c>
      <c r="O2" s="3">
        <v>2034</v>
      </c>
      <c r="P2" s="3">
        <v>2035</v>
      </c>
      <c r="Q2" s="3">
        <v>2036</v>
      </c>
      <c r="R2" s="3">
        <v>2037</v>
      </c>
      <c r="S2" s="3">
        <v>2038</v>
      </c>
      <c r="T2" s="3">
        <v>2039</v>
      </c>
      <c r="U2" s="3">
        <v>2040</v>
      </c>
      <c r="V2" s="3">
        <v>2041</v>
      </c>
      <c r="W2" s="3">
        <v>2042</v>
      </c>
      <c r="X2" s="3">
        <v>2043</v>
      </c>
      <c r="Y2" s="3">
        <v>2044</v>
      </c>
      <c r="Z2" s="3">
        <v>2045</v>
      </c>
      <c r="AA2" s="3">
        <v>2046</v>
      </c>
      <c r="AB2" s="3">
        <v>2047</v>
      </c>
      <c r="AC2" s="3">
        <v>2048</v>
      </c>
      <c r="AD2" s="3">
        <v>2049</v>
      </c>
      <c r="AE2" s="3">
        <v>2050</v>
      </c>
      <c r="AF2" s="3">
        <v>2051</v>
      </c>
      <c r="AG2" s="3">
        <v>2052</v>
      </c>
      <c r="AH2" s="3">
        <v>2053</v>
      </c>
      <c r="AI2" s="3">
        <v>2054</v>
      </c>
      <c r="AJ2" s="3">
        <v>2055</v>
      </c>
      <c r="AK2" s="3">
        <v>2056</v>
      </c>
      <c r="AL2" s="3">
        <v>2057</v>
      </c>
      <c r="AM2" s="3">
        <v>2058</v>
      </c>
      <c r="AN2" s="3">
        <v>2059</v>
      </c>
      <c r="AO2" s="3">
        <v>2060</v>
      </c>
      <c r="AP2" s="3">
        <v>2061</v>
      </c>
      <c r="AQ2" s="3">
        <v>2062</v>
      </c>
      <c r="AR2" s="3">
        <v>2063</v>
      </c>
      <c r="AS2" s="3">
        <v>2064</v>
      </c>
      <c r="AT2" s="3">
        <v>2065</v>
      </c>
      <c r="AU2" s="3">
        <v>2066</v>
      </c>
      <c r="AV2" s="3">
        <v>2067</v>
      </c>
      <c r="AW2" s="3">
        <v>2068</v>
      </c>
      <c r="AX2" s="3">
        <v>2069</v>
      </c>
      <c r="AY2" s="3">
        <v>2070</v>
      </c>
      <c r="AZ2" s="3">
        <v>2071</v>
      </c>
    </row>
    <row r="3" spans="1:52">
      <c r="A3" s="2" t="s">
        <v>88</v>
      </c>
      <c r="B3" s="5">
        <v>-8</v>
      </c>
      <c r="C3" s="5">
        <v>-5</v>
      </c>
      <c r="D3" s="5">
        <v>-4.9000000000000004</v>
      </c>
      <c r="E3" s="5">
        <v>-4.3</v>
      </c>
      <c r="F3" s="5">
        <v>-4.0999999999999996</v>
      </c>
      <c r="G3" s="5">
        <v>-3.677598955923763</v>
      </c>
      <c r="H3" s="5">
        <v>-3.7437029334631831</v>
      </c>
      <c r="I3" s="5">
        <v>-3.7558889946207614</v>
      </c>
      <c r="J3" s="5">
        <v>-3.78056970091815</v>
      </c>
      <c r="K3" s="5">
        <v>-3.853825806019735</v>
      </c>
      <c r="L3" s="5">
        <v>-3.9166261307756187</v>
      </c>
      <c r="M3" s="5">
        <v>-4.0379142757001247</v>
      </c>
      <c r="N3" s="5">
        <v>-4.1596507145206445</v>
      </c>
      <c r="O3" s="5">
        <v>-4.3191030209947101</v>
      </c>
      <c r="P3" s="5">
        <v>-4.5020975226800104</v>
      </c>
      <c r="Q3" s="5">
        <v>-4.7144670073046342</v>
      </c>
      <c r="R3" s="5">
        <v>-4.9550582285353286</v>
      </c>
      <c r="S3" s="5">
        <v>-5.2417306078897639</v>
      </c>
      <c r="T3" s="5">
        <v>-5.5879723195144066</v>
      </c>
      <c r="U3" s="5">
        <v>-5.9707728671523554</v>
      </c>
      <c r="V3" s="5">
        <v>-6.3588596450835411</v>
      </c>
      <c r="W3" s="5">
        <v>-6.7433896297176972</v>
      </c>
      <c r="X3" s="5">
        <v>-7.1156054729053366</v>
      </c>
      <c r="Y3" s="5">
        <v>-7.4795366788266193</v>
      </c>
      <c r="Z3" s="5">
        <v>-7.8181923184451563</v>
      </c>
      <c r="AA3" s="5">
        <v>-8.1090121673138924</v>
      </c>
      <c r="AB3" s="5">
        <v>-8.3713286830172251</v>
      </c>
      <c r="AC3" s="5">
        <v>-8.6311478735849363</v>
      </c>
      <c r="AD3" s="5">
        <v>-8.8942021577324155</v>
      </c>
      <c r="AE3" s="5">
        <v>-9.1586213303897779</v>
      </c>
      <c r="AF3" s="5">
        <v>-9.4186833857536172</v>
      </c>
      <c r="AG3" s="5">
        <v>-9.6691170022034925</v>
      </c>
      <c r="AH3" s="5">
        <v>-9.91342700083176</v>
      </c>
      <c r="AI3" s="5">
        <v>-10.15157303517352</v>
      </c>
      <c r="AJ3" s="5">
        <v>-10.369225978634482</v>
      </c>
      <c r="AK3" s="5">
        <v>-10.572619040101351</v>
      </c>
      <c r="AL3" s="5">
        <v>-10.745937419084143</v>
      </c>
      <c r="AM3" s="5">
        <v>-10.869316886900975</v>
      </c>
      <c r="AN3" s="5">
        <v>-10.943666678955658</v>
      </c>
      <c r="AO3" s="5">
        <v>-10.938619133003229</v>
      </c>
      <c r="AP3" s="5">
        <v>-10.864480504223074</v>
      </c>
      <c r="AQ3" s="5">
        <v>-10.743571326972322</v>
      </c>
      <c r="AR3" s="5">
        <v>-10.598466706542176</v>
      </c>
      <c r="AS3" s="5">
        <v>-10.44006666186462</v>
      </c>
      <c r="AT3" s="5">
        <v>-10.269342054261664</v>
      </c>
      <c r="AU3" s="5">
        <v>-10.098835584372814</v>
      </c>
      <c r="AV3" s="5">
        <v>-9.9298022750967689</v>
      </c>
      <c r="AW3" s="5">
        <v>-9.7683201764445897</v>
      </c>
      <c r="AX3" s="5">
        <v>-9.6195008857729505</v>
      </c>
      <c r="AY3" s="5">
        <v>-9.5155411242679406</v>
      </c>
      <c r="AZ3" s="5">
        <v>-9.227470265146934</v>
      </c>
    </row>
    <row r="4" spans="1:52">
      <c r="C4" s="125"/>
      <c r="D4" s="125"/>
      <c r="E4" s="125"/>
      <c r="F4" s="125"/>
      <c r="G4" s="125"/>
      <c r="H4" s="125"/>
      <c r="I4" s="125"/>
      <c r="J4" s="125"/>
      <c r="K4" s="125"/>
      <c r="L4" s="125"/>
      <c r="M4" s="125"/>
      <c r="N4" s="125"/>
      <c r="O4" s="125"/>
      <c r="P4" s="125"/>
      <c r="Q4" s="125"/>
      <c r="R4" s="125"/>
      <c r="S4" s="125"/>
      <c r="T4" s="125"/>
      <c r="U4" s="125"/>
      <c r="V4" s="125"/>
      <c r="W4" s="125"/>
      <c r="X4" s="125"/>
      <c r="Y4" s="125"/>
      <c r="Z4" s="125"/>
      <c r="AA4" s="125"/>
      <c r="AB4" s="125"/>
      <c r="AC4" s="125"/>
      <c r="AD4" s="125"/>
      <c r="AE4" s="125"/>
      <c r="AF4" s="125"/>
      <c r="AG4" s="125"/>
    </row>
    <row r="26" spans="1:1">
      <c r="A26" s="197" t="s">
        <v>132</v>
      </c>
    </row>
  </sheetData>
  <hyperlinks>
    <hyperlink ref="A26" location="CONTENTS!A1" display="Back to Contents" xr:uid="{A3D95667-4D30-49C6-878F-541EE107BB51}"/>
  </hyperlinks>
  <pageMargins left="0.7" right="0.7" top="0.78740157499999996" bottom="0.78740157499999996" header="0.3" footer="0.3"/>
  <pageSetup paperSize="9" orientation="portrait" r:id="rId1"/>
  <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8C4E52-FB41-47F8-9BF3-B8034BC4E8B6}">
  <sheetPr>
    <tabColor theme="0" tint="-0.34998626667073579"/>
  </sheetPr>
  <dimension ref="A1:AZ28"/>
  <sheetViews>
    <sheetView zoomScaleNormal="100" workbookViewId="0">
      <selection activeCell="K20" sqref="K20"/>
    </sheetView>
  </sheetViews>
  <sheetFormatPr defaultColWidth="8.85546875" defaultRowHeight="11.45"/>
  <cols>
    <col min="1" max="1" width="40.7109375" style="4" bestFit="1" customWidth="1"/>
    <col min="2" max="16384" width="8.85546875" style="4"/>
  </cols>
  <sheetData>
    <row r="1" spans="1:52">
      <c r="A1" s="4" t="s">
        <v>446</v>
      </c>
    </row>
    <row r="2" spans="1:52">
      <c r="A2" s="83"/>
      <c r="B2" s="107">
        <v>2021</v>
      </c>
      <c r="C2" s="107">
        <v>2022</v>
      </c>
      <c r="D2" s="107">
        <v>2023</v>
      </c>
      <c r="E2" s="107">
        <v>2024</v>
      </c>
      <c r="F2" s="107">
        <v>2025</v>
      </c>
      <c r="G2" s="107">
        <v>2026</v>
      </c>
      <c r="H2" s="107">
        <v>2027</v>
      </c>
      <c r="I2" s="107">
        <v>2028</v>
      </c>
      <c r="J2" s="107">
        <v>2029</v>
      </c>
      <c r="K2" s="107">
        <v>2030</v>
      </c>
      <c r="L2" s="107">
        <v>2031</v>
      </c>
      <c r="M2" s="107">
        <v>2032</v>
      </c>
      <c r="N2" s="107">
        <v>2033</v>
      </c>
      <c r="O2" s="107">
        <v>2034</v>
      </c>
      <c r="P2" s="107">
        <v>2035</v>
      </c>
      <c r="Q2" s="107">
        <v>2036</v>
      </c>
      <c r="R2" s="107">
        <v>2037</v>
      </c>
      <c r="S2" s="107">
        <v>2038</v>
      </c>
      <c r="T2" s="107">
        <v>2039</v>
      </c>
      <c r="U2" s="107">
        <v>2040</v>
      </c>
      <c r="V2" s="107">
        <v>2041</v>
      </c>
      <c r="W2" s="107">
        <v>2042</v>
      </c>
      <c r="X2" s="107">
        <v>2043</v>
      </c>
      <c r="Y2" s="107">
        <v>2044</v>
      </c>
      <c r="Z2" s="107">
        <v>2045</v>
      </c>
      <c r="AA2" s="107">
        <v>2046</v>
      </c>
      <c r="AB2" s="107">
        <v>2047</v>
      </c>
      <c r="AC2" s="107">
        <v>2048</v>
      </c>
      <c r="AD2" s="107">
        <v>2049</v>
      </c>
      <c r="AE2" s="107">
        <v>2050</v>
      </c>
      <c r="AF2" s="107">
        <v>2051</v>
      </c>
      <c r="AG2" s="107">
        <v>2052</v>
      </c>
      <c r="AH2" s="107">
        <v>2053</v>
      </c>
      <c r="AI2" s="107">
        <v>2054</v>
      </c>
      <c r="AJ2" s="107">
        <v>2055</v>
      </c>
      <c r="AK2" s="107">
        <v>2056</v>
      </c>
      <c r="AL2" s="107">
        <v>2057</v>
      </c>
      <c r="AM2" s="107">
        <v>2058</v>
      </c>
      <c r="AN2" s="107">
        <v>2059</v>
      </c>
      <c r="AO2" s="107">
        <v>2060</v>
      </c>
      <c r="AP2" s="107">
        <v>2061</v>
      </c>
      <c r="AQ2" s="107">
        <v>2062</v>
      </c>
      <c r="AR2" s="107">
        <v>2063</v>
      </c>
      <c r="AS2" s="107">
        <v>2064</v>
      </c>
      <c r="AT2" s="107">
        <v>2065</v>
      </c>
      <c r="AU2" s="107">
        <v>2066</v>
      </c>
      <c r="AV2" s="107">
        <v>2067</v>
      </c>
      <c r="AW2" s="107">
        <v>2068</v>
      </c>
      <c r="AX2" s="107">
        <v>2069</v>
      </c>
      <c r="AY2" s="107">
        <v>2070</v>
      </c>
      <c r="AZ2" s="107">
        <v>2071</v>
      </c>
    </row>
    <row r="3" spans="1:52">
      <c r="A3" s="208" t="s">
        <v>133</v>
      </c>
      <c r="B3" s="84">
        <v>44.8</v>
      </c>
      <c r="C3" s="84">
        <v>48.604483947464409</v>
      </c>
      <c r="D3" s="84">
        <v>52.190166253963639</v>
      </c>
      <c r="E3" s="84">
        <v>55.220542489458126</v>
      </c>
      <c r="F3" s="84">
        <v>57.931965637833983</v>
      </c>
      <c r="G3" s="84">
        <v>60.398083651099796</v>
      </c>
      <c r="H3" s="84">
        <v>63.000786325352244</v>
      </c>
      <c r="I3" s="84">
        <v>65.433904959168572</v>
      </c>
      <c r="J3" s="84">
        <v>68.051654075147908</v>
      </c>
      <c r="K3" s="84">
        <v>70.805993784680354</v>
      </c>
      <c r="L3" s="84">
        <v>73.545193850117016</v>
      </c>
      <c r="M3" s="84">
        <v>76.475880648073897</v>
      </c>
      <c r="N3" s="84">
        <v>79.5172436059989</v>
      </c>
      <c r="O3" s="84">
        <v>82.844761764483778</v>
      </c>
      <c r="P3" s="84">
        <v>86.387498383318103</v>
      </c>
      <c r="Q3" s="84">
        <v>90.212209342407277</v>
      </c>
      <c r="R3" s="84">
        <v>94.311926124036191</v>
      </c>
      <c r="S3" s="84">
        <v>98.800378116548501</v>
      </c>
      <c r="T3" s="84">
        <v>103.75553595771068</v>
      </c>
      <c r="U3" s="84">
        <v>109.17511043817346</v>
      </c>
      <c r="V3" s="84">
        <v>114.99789919654913</v>
      </c>
      <c r="W3" s="84">
        <v>121.19495349344044</v>
      </c>
      <c r="X3" s="84">
        <v>127.72458855009089</v>
      </c>
      <c r="Y3" s="84">
        <v>134.58136672919645</v>
      </c>
      <c r="Z3" s="84">
        <v>141.6806164637417</v>
      </c>
      <c r="AA3" s="84">
        <v>148.89364350834182</v>
      </c>
      <c r="AB3" s="84">
        <v>156.23991502374815</v>
      </c>
      <c r="AC3" s="84">
        <v>163.80124635322335</v>
      </c>
      <c r="AD3" s="84">
        <v>171.59330846018736</v>
      </c>
      <c r="AE3" s="84">
        <v>179.63688742446223</v>
      </c>
      <c r="AF3" s="84">
        <v>187.9162324271314</v>
      </c>
      <c r="AG3" s="84">
        <v>196.39326042896616</v>
      </c>
      <c r="AH3" s="84">
        <v>205.06548158052931</v>
      </c>
      <c r="AI3" s="84">
        <v>213.92376573314783</v>
      </c>
      <c r="AJ3" s="84">
        <v>222.88741656744432</v>
      </c>
      <c r="AK3" s="84">
        <v>231.95218656603663</v>
      </c>
      <c r="AL3" s="84">
        <v>241.00745171269904</v>
      </c>
      <c r="AM3" s="84">
        <v>249.86697444131627</v>
      </c>
      <c r="AN3" s="84">
        <v>258.45817736220715</v>
      </c>
      <c r="AO3" s="84">
        <v>266.53211128794908</v>
      </c>
      <c r="AP3" s="84">
        <v>274.04646305638352</v>
      </c>
      <c r="AQ3" s="84">
        <v>281.08945108065581</v>
      </c>
      <c r="AR3" s="84">
        <v>287.77502229114697</v>
      </c>
      <c r="AS3" s="84">
        <v>294.16805913191172</v>
      </c>
      <c r="AT3" s="84">
        <v>300.28434323217681</v>
      </c>
      <c r="AU3" s="84">
        <v>306.2019011600924</v>
      </c>
      <c r="AV3" s="84">
        <v>311.94261526903938</v>
      </c>
      <c r="AW3" s="84">
        <v>317.53413702666222</v>
      </c>
      <c r="AX3" s="84">
        <v>323.02910579532909</v>
      </c>
      <c r="AY3" s="84">
        <v>328.58049688217784</v>
      </c>
      <c r="AZ3" s="84">
        <v>334.07767355657188</v>
      </c>
    </row>
    <row r="4" spans="1:52">
      <c r="A4" s="208" t="s">
        <v>134</v>
      </c>
      <c r="B4" s="84">
        <v>44.8</v>
      </c>
      <c r="C4" s="84">
        <v>48.545251489256167</v>
      </c>
      <c r="D4" s="84">
        <v>52.036887748365757</v>
      </c>
      <c r="E4" s="84">
        <v>54.935424096315813</v>
      </c>
      <c r="F4" s="84">
        <v>57.476351222896113</v>
      </c>
      <c r="G4" s="84">
        <v>59.729626911846758</v>
      </c>
      <c r="H4" s="84">
        <v>62.075359778308432</v>
      </c>
      <c r="I4" s="84">
        <v>64.208995024878377</v>
      </c>
      <c r="J4" s="84">
        <v>66.477007537656164</v>
      </c>
      <c r="K4" s="84">
        <v>68.829604288290071</v>
      </c>
      <c r="L4" s="84">
        <v>71.160029103321477</v>
      </c>
      <c r="M4" s="84">
        <v>73.669587440998015</v>
      </c>
      <c r="N4" s="84">
        <v>76.278915388638183</v>
      </c>
      <c r="O4" s="84">
        <v>79.156137542811749</v>
      </c>
      <c r="P4" s="84">
        <v>82.232123471413075</v>
      </c>
      <c r="Q4" s="84">
        <v>85.569821088894457</v>
      </c>
      <c r="R4" s="84">
        <v>89.161882704864169</v>
      </c>
      <c r="S4" s="84">
        <v>93.11580740738475</v>
      </c>
      <c r="T4" s="84">
        <v>97.505179526154791</v>
      </c>
      <c r="U4" s="84">
        <v>102.32661805767262</v>
      </c>
      <c r="V4" s="84">
        <v>107.52019558926463</v>
      </c>
      <c r="W4" s="84">
        <v>113.05623982159281</v>
      </c>
      <c r="X4" s="84">
        <v>118.89302487730967</v>
      </c>
      <c r="Y4" s="84">
        <v>125.02309433571835</v>
      </c>
      <c r="Z4" s="84">
        <v>131.36461502721596</v>
      </c>
      <c r="AA4" s="84">
        <v>137.79431398256202</v>
      </c>
      <c r="AB4" s="84">
        <v>144.32787967307806</v>
      </c>
      <c r="AC4" s="84">
        <v>151.03995827958803</v>
      </c>
      <c r="AD4" s="84">
        <v>157.94416024751212</v>
      </c>
      <c r="AE4" s="84">
        <v>165.05847040996596</v>
      </c>
      <c r="AF4" s="84">
        <v>172.36682377106916</v>
      </c>
      <c r="AG4" s="84">
        <v>179.8325070254821</v>
      </c>
      <c r="AH4" s="84">
        <v>187.45187321134696</v>
      </c>
      <c r="AI4" s="84">
        <v>195.21524940295015</v>
      </c>
      <c r="AJ4" s="84">
        <v>203.04684181184058</v>
      </c>
      <c r="AK4" s="84">
        <v>210.94140658934484</v>
      </c>
      <c r="AL4" s="84">
        <v>218.79607489116967</v>
      </c>
      <c r="AM4" s="84">
        <v>226.43891061368865</v>
      </c>
      <c r="AN4" s="84">
        <v>233.80218744776161</v>
      </c>
      <c r="AO4" s="84">
        <v>240.65722533948247</v>
      </c>
      <c r="AP4" s="84">
        <v>246.96415877666487</v>
      </c>
      <c r="AQ4" s="84">
        <v>252.80252802793134</v>
      </c>
      <c r="AR4" s="84">
        <v>258.27609576282828</v>
      </c>
      <c r="AS4" s="84">
        <v>263.44465871469964</v>
      </c>
      <c r="AT4" s="84">
        <v>268.32361924540913</v>
      </c>
      <c r="AU4" s="84">
        <v>272.98477619865207</v>
      </c>
      <c r="AV4" s="84">
        <v>277.44939684920627</v>
      </c>
      <c r="AW4" s="84">
        <v>281.74426317008476</v>
      </c>
      <c r="AX4" s="84">
        <v>285.91846016725674</v>
      </c>
      <c r="AY4" s="84">
        <v>290.1125413956363</v>
      </c>
      <c r="AZ4" s="84">
        <v>294.20640911797022</v>
      </c>
    </row>
    <row r="5" spans="1:52">
      <c r="A5" s="2" t="s">
        <v>447</v>
      </c>
      <c r="B5" s="84">
        <v>55</v>
      </c>
      <c r="C5" s="84">
        <v>55</v>
      </c>
      <c r="D5" s="84">
        <v>55</v>
      </c>
      <c r="E5" s="84">
        <v>55</v>
      </c>
      <c r="F5" s="84">
        <v>55</v>
      </c>
      <c r="G5" s="84">
        <v>55</v>
      </c>
      <c r="H5" s="84">
        <v>55</v>
      </c>
      <c r="I5" s="84">
        <v>55</v>
      </c>
      <c r="J5" s="84">
        <v>55</v>
      </c>
      <c r="K5" s="84">
        <v>55</v>
      </c>
      <c r="L5" s="84">
        <v>55</v>
      </c>
      <c r="M5" s="84">
        <v>55</v>
      </c>
      <c r="N5" s="84">
        <v>55</v>
      </c>
      <c r="O5" s="84">
        <v>55</v>
      </c>
      <c r="P5" s="84">
        <v>55</v>
      </c>
      <c r="Q5" s="84">
        <v>55</v>
      </c>
      <c r="R5" s="84">
        <v>55</v>
      </c>
      <c r="S5" s="84">
        <v>55</v>
      </c>
      <c r="T5" s="84">
        <v>55</v>
      </c>
      <c r="U5" s="84">
        <v>55</v>
      </c>
      <c r="V5" s="84">
        <v>55</v>
      </c>
      <c r="W5" s="84">
        <v>55</v>
      </c>
      <c r="X5" s="84">
        <v>55</v>
      </c>
      <c r="Y5" s="84">
        <v>55</v>
      </c>
      <c r="Z5" s="84">
        <v>55</v>
      </c>
      <c r="AA5" s="84">
        <v>55</v>
      </c>
      <c r="AB5" s="84">
        <v>55</v>
      </c>
      <c r="AC5" s="84">
        <v>55</v>
      </c>
      <c r="AD5" s="84">
        <v>55</v>
      </c>
      <c r="AE5" s="84">
        <v>55</v>
      </c>
      <c r="AF5" s="84">
        <v>55</v>
      </c>
      <c r="AG5" s="84">
        <v>55</v>
      </c>
      <c r="AH5" s="84">
        <v>55</v>
      </c>
      <c r="AI5" s="84">
        <v>55</v>
      </c>
      <c r="AJ5" s="84">
        <v>55</v>
      </c>
      <c r="AK5" s="84">
        <v>55</v>
      </c>
      <c r="AL5" s="84">
        <v>55</v>
      </c>
      <c r="AM5" s="84">
        <v>55</v>
      </c>
      <c r="AN5" s="84">
        <v>55</v>
      </c>
      <c r="AO5" s="84">
        <v>55</v>
      </c>
      <c r="AP5" s="84">
        <v>55</v>
      </c>
      <c r="AQ5" s="84">
        <v>55</v>
      </c>
      <c r="AR5" s="84">
        <v>55</v>
      </c>
      <c r="AS5" s="84">
        <v>55</v>
      </c>
      <c r="AT5" s="84">
        <v>55</v>
      </c>
      <c r="AU5" s="84">
        <v>55</v>
      </c>
      <c r="AV5" s="84">
        <v>55</v>
      </c>
      <c r="AW5" s="84">
        <v>55</v>
      </c>
      <c r="AX5" s="84">
        <v>55</v>
      </c>
      <c r="AY5" s="84">
        <v>55</v>
      </c>
      <c r="AZ5" s="84">
        <v>55</v>
      </c>
    </row>
    <row r="28" spans="1:1">
      <c r="A28" s="197" t="s">
        <v>132</v>
      </c>
    </row>
  </sheetData>
  <hyperlinks>
    <hyperlink ref="A28" location="CONTENTS!A1" display="Back to Contents" xr:uid="{2CB46848-EF2D-434F-A3B2-74DA22E5160B}"/>
  </hyperlinks>
  <pageMargins left="0.7" right="0.7" top="0.78740157499999996" bottom="0.78740157499999996" header="0.3" footer="0.3"/>
  <pageSetup paperSize="9" orientation="portrait" r:id="rId1"/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E72DB5-5402-416A-AD9E-50E6CFE2B355}">
  <sheetPr>
    <tabColor theme="0" tint="-0.34998626667073579"/>
  </sheetPr>
  <dimension ref="A1:G6"/>
  <sheetViews>
    <sheetView zoomScaleNormal="100" workbookViewId="0">
      <selection activeCell="H33" sqref="H33"/>
    </sheetView>
  </sheetViews>
  <sheetFormatPr defaultColWidth="8.85546875" defaultRowHeight="11.45"/>
  <cols>
    <col min="1" max="1" width="34.7109375" style="4" customWidth="1"/>
    <col min="2" max="16384" width="8.85546875" style="4"/>
  </cols>
  <sheetData>
    <row r="1" spans="1:7">
      <c r="A1" s="4" t="s">
        <v>448</v>
      </c>
    </row>
    <row r="2" spans="1:7" ht="12.6" thickBot="1">
      <c r="A2" s="43"/>
      <c r="B2" s="13">
        <v>2021</v>
      </c>
      <c r="C2" s="13">
        <v>2031</v>
      </c>
      <c r="D2" s="13">
        <v>2041</v>
      </c>
      <c r="E2" s="13">
        <v>2051</v>
      </c>
      <c r="F2" s="13">
        <v>2061</v>
      </c>
      <c r="G2" s="13">
        <v>2071</v>
      </c>
    </row>
    <row r="3" spans="1:7" ht="12" thickTop="1">
      <c r="A3" s="14" t="s">
        <v>449</v>
      </c>
      <c r="B3" s="126">
        <v>0.8</v>
      </c>
      <c r="C3" s="126">
        <v>1.8</v>
      </c>
      <c r="D3" s="126">
        <v>2.8</v>
      </c>
      <c r="E3" s="126">
        <v>4.7</v>
      </c>
      <c r="F3" s="126">
        <v>6.8</v>
      </c>
      <c r="G3" s="126">
        <v>8.4</v>
      </c>
    </row>
    <row r="4" spans="1:7">
      <c r="A4" s="14" t="s">
        <v>450</v>
      </c>
      <c r="B4" s="126">
        <v>-3.7</v>
      </c>
      <c r="C4" s="126">
        <v>-5.7</v>
      </c>
      <c r="D4" s="126">
        <v>-9.1999999999999993</v>
      </c>
      <c r="E4" s="126">
        <v>-14.1</v>
      </c>
      <c r="F4" s="126">
        <v>-17.7</v>
      </c>
      <c r="G4" s="126">
        <v>-17.600000000000001</v>
      </c>
    </row>
    <row r="6" spans="1:7">
      <c r="A6" s="197" t="s">
        <v>132</v>
      </c>
    </row>
  </sheetData>
  <hyperlinks>
    <hyperlink ref="A6" location="CONTENTS!A1" display="Back to Contents" xr:uid="{E3E09F20-FEBB-475D-B205-0DDCB503E27E}"/>
  </hyperlinks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7862D7-0D20-48CB-83DA-9F4C7351A6E2}">
  <sheetPr>
    <tabColor theme="0" tint="-0.34998626667073579"/>
  </sheetPr>
  <dimension ref="A1:S110"/>
  <sheetViews>
    <sheetView zoomScaleNormal="100" workbookViewId="0">
      <selection activeCell="H30" sqref="H30"/>
    </sheetView>
  </sheetViews>
  <sheetFormatPr defaultColWidth="8.85546875" defaultRowHeight="11.45"/>
  <cols>
    <col min="1" max="1" width="9" style="120" bestFit="1" customWidth="1"/>
    <col min="2" max="2" width="11.7109375" style="4" customWidth="1"/>
    <col min="3" max="3" width="11.7109375" style="49" customWidth="1"/>
    <col min="4" max="5" width="11.7109375" style="4" customWidth="1"/>
    <col min="6" max="6" width="4.7109375" style="4" customWidth="1"/>
    <col min="7" max="18" width="8.85546875" style="4"/>
    <col min="19" max="19" width="80.28515625" style="4" customWidth="1"/>
    <col min="20" max="16384" width="8.85546875" style="4"/>
  </cols>
  <sheetData>
    <row r="1" spans="1:19" s="32" customFormat="1" ht="45.6">
      <c r="A1" s="171"/>
      <c r="B1" s="10" t="s">
        <v>136</v>
      </c>
      <c r="C1" s="10" t="s">
        <v>137</v>
      </c>
      <c r="D1" s="10" t="s">
        <v>138</v>
      </c>
      <c r="E1" s="10" t="s">
        <v>135</v>
      </c>
      <c r="S1" s="205"/>
    </row>
    <row r="2" spans="1:19" s="32" customFormat="1" ht="13.15">
      <c r="A2" s="3">
        <v>2019</v>
      </c>
      <c r="B2" s="20"/>
      <c r="C2" s="48"/>
      <c r="D2" s="48">
        <v>31.659858452782384</v>
      </c>
      <c r="E2" s="48">
        <v>55</v>
      </c>
      <c r="S2" s="205"/>
    </row>
    <row r="3" spans="1:19" ht="13.15">
      <c r="A3" s="3">
        <v>2020</v>
      </c>
      <c r="B3" s="20"/>
      <c r="C3" s="20">
        <v>37</v>
      </c>
      <c r="D3" s="48">
        <v>29.633243673714734</v>
      </c>
      <c r="E3" s="48">
        <v>55</v>
      </c>
      <c r="S3" s="205"/>
    </row>
    <row r="4" spans="1:19" ht="15">
      <c r="A4" s="3">
        <v>2021</v>
      </c>
      <c r="B4" s="20">
        <v>44.8</v>
      </c>
      <c r="C4" s="20">
        <v>37.4</v>
      </c>
      <c r="D4" s="48">
        <v>27.802362061673847</v>
      </c>
      <c r="E4" s="48">
        <v>55</v>
      </c>
      <c r="S4" s="206"/>
    </row>
    <row r="5" spans="1:19">
      <c r="A5" s="3">
        <v>2022</v>
      </c>
      <c r="B5" s="20">
        <v>48.604483947464409</v>
      </c>
      <c r="C5" s="20">
        <v>36.324588649371776</v>
      </c>
      <c r="D5" s="48">
        <v>26.338982595669215</v>
      </c>
      <c r="E5" s="48">
        <v>55</v>
      </c>
    </row>
    <row r="6" spans="1:19">
      <c r="A6" s="3">
        <v>2023</v>
      </c>
      <c r="B6" s="20">
        <v>52.190166253963639</v>
      </c>
      <c r="C6" s="20">
        <v>35.503801354486193</v>
      </c>
      <c r="D6" s="48">
        <v>25.165332754021257</v>
      </c>
      <c r="E6" s="48">
        <v>55</v>
      </c>
    </row>
    <row r="7" spans="1:19">
      <c r="A7" s="3">
        <v>2024</v>
      </c>
      <c r="B7" s="20">
        <v>55.220542489458126</v>
      </c>
      <c r="C7" s="20">
        <v>35.018922766912112</v>
      </c>
      <c r="D7" s="48">
        <v>24.444790940474853</v>
      </c>
      <c r="E7" s="48">
        <v>55</v>
      </c>
    </row>
    <row r="8" spans="1:19">
      <c r="A8" s="3">
        <v>2025</v>
      </c>
      <c r="B8" s="20">
        <v>57.931965637833983</v>
      </c>
      <c r="C8" s="20">
        <v>34.499208169961108</v>
      </c>
      <c r="D8" s="48">
        <v>23.721465111193222</v>
      </c>
      <c r="E8" s="48">
        <v>55</v>
      </c>
    </row>
    <row r="9" spans="1:19">
      <c r="A9" s="3">
        <v>2026</v>
      </c>
      <c r="B9" s="20">
        <v>60.398083651099796</v>
      </c>
      <c r="C9" s="20">
        <v>34.191080764890422</v>
      </c>
      <c r="D9" s="48">
        <v>23.183415620430605</v>
      </c>
      <c r="E9" s="48">
        <v>55</v>
      </c>
    </row>
    <row r="10" spans="1:19">
      <c r="A10" s="3">
        <v>2027</v>
      </c>
      <c r="B10" s="20">
        <v>63.000786325352244</v>
      </c>
      <c r="C10" s="20">
        <v>34.043225128291994</v>
      </c>
      <c r="D10" s="48">
        <v>22.802680224533145</v>
      </c>
      <c r="E10" s="48">
        <v>55</v>
      </c>
    </row>
    <row r="11" spans="1:19">
      <c r="A11" s="3">
        <v>2028</v>
      </c>
      <c r="B11" s="20">
        <v>65.433904959168572</v>
      </c>
      <c r="C11" s="20">
        <v>33.879273226506463</v>
      </c>
      <c r="D11" s="48">
        <v>22.403711113447283</v>
      </c>
      <c r="E11" s="48">
        <v>55</v>
      </c>
    </row>
    <row r="12" spans="1:19">
      <c r="A12" s="3">
        <v>2029</v>
      </c>
      <c r="B12" s="20">
        <v>68.051654075147908</v>
      </c>
      <c r="C12" s="20">
        <v>33.908463504967699</v>
      </c>
      <c r="D12" s="48">
        <v>22.127587060585228</v>
      </c>
      <c r="E12" s="48">
        <v>55</v>
      </c>
    </row>
    <row r="13" spans="1:19">
      <c r="A13" s="3">
        <v>2030</v>
      </c>
      <c r="B13" s="20">
        <v>70.805993784680354</v>
      </c>
      <c r="C13" s="20">
        <v>34.040010953531457</v>
      </c>
      <c r="D13" s="48">
        <v>21.98793799191187</v>
      </c>
      <c r="E13" s="48">
        <v>55</v>
      </c>
    </row>
    <row r="14" spans="1:19">
      <c r="A14" s="3">
        <v>2031</v>
      </c>
      <c r="B14" s="20">
        <v>73.545193850117016</v>
      </c>
      <c r="C14" s="20">
        <v>34.211131155498492</v>
      </c>
      <c r="D14" s="48">
        <v>22.033533442692764</v>
      </c>
      <c r="E14" s="48">
        <v>55</v>
      </c>
    </row>
    <row r="15" spans="1:19">
      <c r="A15" s="3">
        <v>2032</v>
      </c>
      <c r="B15" s="20">
        <v>76.475880648073897</v>
      </c>
      <c r="C15" s="20">
        <v>34.571819743807112</v>
      </c>
      <c r="D15" s="48">
        <v>22.242274667061444</v>
      </c>
      <c r="E15" s="48">
        <v>55</v>
      </c>
    </row>
    <row r="16" spans="1:19">
      <c r="A16" s="3">
        <v>2033</v>
      </c>
      <c r="B16" s="20">
        <v>79.5172436059989</v>
      </c>
      <c r="C16" s="20">
        <v>35.07762670394898</v>
      </c>
      <c r="D16" s="48">
        <v>22.616580861406749</v>
      </c>
      <c r="E16" s="48">
        <v>55</v>
      </c>
    </row>
    <row r="17" spans="1:7">
      <c r="A17" s="3">
        <v>2034</v>
      </c>
      <c r="B17" s="20">
        <v>82.844761764483778</v>
      </c>
      <c r="C17" s="20">
        <v>35.82237943448537</v>
      </c>
      <c r="D17" s="48">
        <v>23.218835021087184</v>
      </c>
      <c r="E17" s="48">
        <v>55</v>
      </c>
    </row>
    <row r="18" spans="1:7">
      <c r="A18" s="3">
        <v>2035</v>
      </c>
      <c r="B18" s="20">
        <v>86.387498383318103</v>
      </c>
      <c r="C18" s="20">
        <v>36.785849430246358</v>
      </c>
      <c r="D18" s="48">
        <v>24.035098867879757</v>
      </c>
      <c r="E18" s="48">
        <v>55</v>
      </c>
    </row>
    <row r="19" spans="1:7">
      <c r="A19" s="3">
        <v>2036</v>
      </c>
      <c r="B19" s="20">
        <v>90.212209342407277</v>
      </c>
      <c r="C19" s="20">
        <v>38.009029849556896</v>
      </c>
      <c r="D19" s="48">
        <v>25.094724636407214</v>
      </c>
      <c r="E19" s="48">
        <v>55</v>
      </c>
    </row>
    <row r="20" spans="1:7">
      <c r="A20" s="3">
        <v>2037</v>
      </c>
      <c r="B20" s="20">
        <v>94.311926124036191</v>
      </c>
      <c r="C20" s="20">
        <v>39.502156300706396</v>
      </c>
      <c r="D20" s="48">
        <v>26.404490556390755</v>
      </c>
      <c r="E20" s="48">
        <v>55</v>
      </c>
    </row>
    <row r="21" spans="1:7">
      <c r="A21" s="3">
        <v>2038</v>
      </c>
      <c r="B21" s="20">
        <v>98.800378116548501</v>
      </c>
      <c r="C21" s="20">
        <v>41.334967845851672</v>
      </c>
      <c r="D21" s="48">
        <v>28.018721530721443</v>
      </c>
      <c r="E21" s="48">
        <v>55</v>
      </c>
    </row>
    <row r="22" spans="1:7">
      <c r="A22" s="3">
        <v>2039</v>
      </c>
      <c r="B22" s="20">
        <v>103.75553595771068</v>
      </c>
      <c r="C22" s="20">
        <v>43.568767737502441</v>
      </c>
      <c r="D22" s="48">
        <v>29.987600242299123</v>
      </c>
      <c r="E22" s="48">
        <v>55</v>
      </c>
      <c r="G22" s="197" t="s">
        <v>132</v>
      </c>
    </row>
    <row r="23" spans="1:7">
      <c r="A23" s="3">
        <v>2040</v>
      </c>
      <c r="B23" s="20">
        <v>109.17511043817346</v>
      </c>
      <c r="C23" s="20">
        <v>46.219266695493694</v>
      </c>
      <c r="D23" s="48">
        <v>32.33027062133371</v>
      </c>
      <c r="E23" s="48">
        <v>55</v>
      </c>
    </row>
    <row r="24" spans="1:7">
      <c r="A24" s="3">
        <v>2041</v>
      </c>
      <c r="B24" s="20">
        <v>114.99789919654913</v>
      </c>
      <c r="C24" s="20">
        <v>49.258469201105491</v>
      </c>
      <c r="D24" s="48">
        <v>35.048652010692294</v>
      </c>
      <c r="E24" s="48">
        <v>55</v>
      </c>
    </row>
    <row r="25" spans="1:7">
      <c r="A25" s="3">
        <v>2042</v>
      </c>
      <c r="B25" s="20">
        <v>121.19495349344044</v>
      </c>
      <c r="C25" s="20">
        <v>52.672150926926861</v>
      </c>
      <c r="D25" s="48">
        <v>38.125198641435439</v>
      </c>
      <c r="E25" s="48">
        <v>55</v>
      </c>
    </row>
    <row r="26" spans="1:7">
      <c r="A26" s="3">
        <v>2043</v>
      </c>
      <c r="B26" s="20">
        <v>127.72458855009089</v>
      </c>
      <c r="C26" s="20">
        <v>56.442895637466663</v>
      </c>
      <c r="D26" s="48">
        <v>41.539652858096851</v>
      </c>
      <c r="E26" s="48">
        <v>55</v>
      </c>
    </row>
    <row r="27" spans="1:7">
      <c r="A27" s="3">
        <v>2044</v>
      </c>
      <c r="B27" s="20">
        <v>134.58136672919645</v>
      </c>
      <c r="C27" s="20">
        <v>60.547941513499993</v>
      </c>
      <c r="D27" s="48">
        <v>45.277551859320575</v>
      </c>
      <c r="E27" s="48">
        <v>55</v>
      </c>
    </row>
    <row r="28" spans="1:7">
      <c r="A28" s="3">
        <v>2045</v>
      </c>
      <c r="B28" s="20">
        <v>141.6806164637417</v>
      </c>
      <c r="C28" s="20">
        <v>64.939590683326216</v>
      </c>
      <c r="D28" s="48">
        <v>49.300797133066332</v>
      </c>
      <c r="E28" s="48">
        <v>55</v>
      </c>
    </row>
    <row r="29" spans="1:7">
      <c r="A29" s="3">
        <v>2046</v>
      </c>
      <c r="B29" s="20">
        <v>148.89364350834182</v>
      </c>
      <c r="C29" s="20">
        <v>69.529887752825914</v>
      </c>
      <c r="D29" s="48">
        <v>53.54092067862458</v>
      </c>
      <c r="E29" s="48">
        <v>55</v>
      </c>
    </row>
    <row r="30" spans="1:7">
      <c r="A30" s="3">
        <v>2047</v>
      </c>
      <c r="B30" s="20">
        <v>156.23991502374815</v>
      </c>
      <c r="C30" s="20">
        <v>74.310711941393393</v>
      </c>
      <c r="D30" s="48">
        <v>57.972551356650847</v>
      </c>
      <c r="E30" s="48">
        <v>55</v>
      </c>
      <c r="G30" s="32"/>
    </row>
    <row r="31" spans="1:7">
      <c r="A31" s="3">
        <v>2048</v>
      </c>
      <c r="B31" s="20">
        <v>163.80124635322335</v>
      </c>
      <c r="C31" s="20">
        <v>79.317412144047935</v>
      </c>
      <c r="D31" s="48">
        <v>62.618496052415914</v>
      </c>
      <c r="E31" s="48">
        <v>55</v>
      </c>
    </row>
    <row r="32" spans="1:7">
      <c r="A32" s="3">
        <v>2049</v>
      </c>
      <c r="B32" s="20">
        <v>171.59330846018736</v>
      </c>
      <c r="C32" s="20">
        <v>84.556150290132479</v>
      </c>
      <c r="D32" s="48">
        <v>67.491738007826953</v>
      </c>
      <c r="E32" s="48">
        <v>55</v>
      </c>
    </row>
    <row r="33" spans="1:19">
      <c r="A33" s="3">
        <v>2050</v>
      </c>
      <c r="B33" s="20">
        <v>179.63688742446223</v>
      </c>
      <c r="C33" s="20">
        <v>90.044487391758437</v>
      </c>
      <c r="D33" s="48">
        <v>72.589897955069972</v>
      </c>
      <c r="E33" s="48">
        <v>55</v>
      </c>
    </row>
    <row r="34" spans="1:19">
      <c r="A34" s="3">
        <v>2051</v>
      </c>
      <c r="B34" s="20">
        <v>187.9162324271314</v>
      </c>
      <c r="C34" s="20">
        <v>95.771885472351229</v>
      </c>
      <c r="D34" s="48">
        <v>77.903116411337265</v>
      </c>
      <c r="E34" s="48">
        <v>55</v>
      </c>
    </row>
    <row r="35" spans="1:19">
      <c r="A35" s="3">
        <v>2052</v>
      </c>
      <c r="B35" s="20">
        <v>196.39326042896616</v>
      </c>
      <c r="C35" s="20">
        <v>101.71163035867319</v>
      </c>
      <c r="D35" s="48">
        <v>83.420218961719812</v>
      </c>
      <c r="E35" s="48">
        <v>55</v>
      </c>
    </row>
    <row r="36" spans="1:19">
      <c r="A36" s="3">
        <v>2053</v>
      </c>
      <c r="B36" s="20">
        <v>205.06548158052931</v>
      </c>
      <c r="C36" s="20">
        <v>107.85707827341568</v>
      </c>
      <c r="D36" s="48">
        <v>89.126932054148696</v>
      </c>
      <c r="E36" s="48">
        <v>55</v>
      </c>
    </row>
    <row r="37" spans="1:19">
      <c r="A37" s="3">
        <v>2054</v>
      </c>
      <c r="B37" s="20">
        <v>213.92376573314783</v>
      </c>
      <c r="C37" s="20">
        <v>114.20332491925558</v>
      </c>
      <c r="D37" s="48">
        <v>95.018495966564501</v>
      </c>
      <c r="E37" s="48">
        <v>55</v>
      </c>
      <c r="S37" s="32"/>
    </row>
    <row r="38" spans="1:19">
      <c r="A38" s="3">
        <v>2055</v>
      </c>
      <c r="B38" s="20">
        <v>222.88741656744432</v>
      </c>
      <c r="C38" s="20">
        <v>120.69407540729901</v>
      </c>
      <c r="D38" s="48">
        <v>101.06098030559161</v>
      </c>
      <c r="E38" s="48">
        <v>55</v>
      </c>
    </row>
    <row r="39" spans="1:19">
      <c r="A39" s="3">
        <v>2056</v>
      </c>
      <c r="B39" s="20">
        <v>231.95218656603663</v>
      </c>
      <c r="C39" s="20">
        <v>127.32219232386871</v>
      </c>
      <c r="D39" s="48">
        <v>107.2275218624181</v>
      </c>
      <c r="E39" s="48">
        <v>55</v>
      </c>
    </row>
    <row r="40" spans="1:19">
      <c r="A40" s="3">
        <v>2057</v>
      </c>
      <c r="B40" s="20">
        <v>241.00745171269904</v>
      </c>
      <c r="C40" s="20">
        <v>134.016406025636</v>
      </c>
      <c r="D40" s="48">
        <v>113.46617514349757</v>
      </c>
      <c r="E40" s="48">
        <v>55</v>
      </c>
    </row>
    <row r="41" spans="1:19">
      <c r="A41" s="3">
        <v>2058</v>
      </c>
      <c r="B41" s="20">
        <v>249.86697444131627</v>
      </c>
      <c r="C41" s="20">
        <v>140.650800076298</v>
      </c>
      <c r="D41" s="48">
        <v>119.67875524627422</v>
      </c>
      <c r="E41" s="48">
        <v>55</v>
      </c>
    </row>
    <row r="42" spans="1:19">
      <c r="A42" s="3">
        <v>2059</v>
      </c>
      <c r="B42" s="20">
        <v>258.45817736220715</v>
      </c>
      <c r="C42" s="20">
        <v>147.16814006192095</v>
      </c>
      <c r="D42" s="48">
        <v>125.79040045611008</v>
      </c>
      <c r="E42" s="48">
        <v>55</v>
      </c>
    </row>
    <row r="43" spans="1:19">
      <c r="A43" s="3">
        <v>2060</v>
      </c>
      <c r="B43" s="20">
        <v>266.53211128794908</v>
      </c>
      <c r="C43" s="20">
        <v>153.39064329333664</v>
      </c>
      <c r="D43" s="48">
        <v>131.68378099300497</v>
      </c>
      <c r="E43" s="48">
        <v>55</v>
      </c>
    </row>
    <row r="44" spans="1:19">
      <c r="A44" s="3">
        <v>2061</v>
      </c>
      <c r="B44" s="20">
        <v>274.04646305638352</v>
      </c>
      <c r="C44" s="20">
        <v>159.26459675004469</v>
      </c>
      <c r="D44" s="48">
        <v>137.28549087275366</v>
      </c>
      <c r="E44" s="48">
        <v>55</v>
      </c>
    </row>
    <row r="45" spans="1:19">
      <c r="A45" s="3">
        <v>2062</v>
      </c>
      <c r="B45" s="20">
        <v>281.08945108065581</v>
      </c>
      <c r="C45" s="20">
        <v>164.82256685148485</v>
      </c>
      <c r="D45" s="48">
        <v>142.61838171721391</v>
      </c>
      <c r="E45" s="48">
        <v>55</v>
      </c>
    </row>
    <row r="46" spans="1:19">
      <c r="A46" s="3">
        <v>2063</v>
      </c>
      <c r="B46" s="20">
        <v>287.77502229114697</v>
      </c>
      <c r="C46" s="20">
        <v>170.12122380389664</v>
      </c>
      <c r="D46" s="48">
        <v>147.73275730194339</v>
      </c>
      <c r="E46" s="48">
        <v>55</v>
      </c>
      <c r="G46" s="6"/>
    </row>
    <row r="47" spans="1:19">
      <c r="A47" s="3">
        <v>2064</v>
      </c>
      <c r="B47" s="20">
        <v>294.16805913191172</v>
      </c>
      <c r="C47" s="20">
        <v>175.19172608736463</v>
      </c>
      <c r="D47" s="48">
        <v>152.66313756310552</v>
      </c>
      <c r="E47" s="48">
        <v>55</v>
      </c>
      <c r="G47" s="6"/>
    </row>
    <row r="48" spans="1:19">
      <c r="A48" s="3">
        <v>2065</v>
      </c>
      <c r="B48" s="20">
        <v>300.28434323217681</v>
      </c>
      <c r="C48" s="20">
        <v>180.03445352493353</v>
      </c>
      <c r="D48" s="48">
        <v>157.40918423473832</v>
      </c>
      <c r="E48" s="48">
        <v>55</v>
      </c>
      <c r="G48" s="6"/>
    </row>
    <row r="49" spans="1:5">
      <c r="A49" s="3">
        <v>2066</v>
      </c>
      <c r="B49" s="20">
        <v>306.2019011600924</v>
      </c>
      <c r="C49" s="20">
        <v>184.69414644329512</v>
      </c>
      <c r="D49" s="48">
        <v>162.00668028564147</v>
      </c>
      <c r="E49" s="48">
        <v>55</v>
      </c>
    </row>
    <row r="50" spans="1:5">
      <c r="A50" s="3">
        <v>2067</v>
      </c>
      <c r="B50" s="20">
        <v>311.94261526903938</v>
      </c>
      <c r="C50" s="20">
        <v>189.17776173834548</v>
      </c>
      <c r="D50" s="48">
        <v>166.47870913835422</v>
      </c>
      <c r="E50" s="48">
        <v>55</v>
      </c>
    </row>
    <row r="51" spans="1:5">
      <c r="A51" s="3">
        <v>2068</v>
      </c>
      <c r="B51" s="20">
        <v>317.53413702666222</v>
      </c>
      <c r="C51" s="20">
        <v>193.51737024491854</v>
      </c>
      <c r="D51" s="48">
        <v>170.86252699926499</v>
      </c>
      <c r="E51" s="48">
        <v>55</v>
      </c>
    </row>
    <row r="52" spans="1:5">
      <c r="A52" s="3">
        <v>2069</v>
      </c>
      <c r="B52" s="20">
        <v>323.02910579532909</v>
      </c>
      <c r="C52" s="20">
        <v>197.75747514933192</v>
      </c>
      <c r="D52" s="48">
        <v>175.21981783040036</v>
      </c>
      <c r="E52" s="48">
        <v>55</v>
      </c>
    </row>
    <row r="53" spans="1:5">
      <c r="A53" s="3">
        <v>2070</v>
      </c>
      <c r="B53" s="20">
        <v>328.58049688217784</v>
      </c>
      <c r="C53" s="20">
        <v>202.00990930740994</v>
      </c>
      <c r="D53" s="5"/>
      <c r="E53" s="48">
        <v>55</v>
      </c>
    </row>
    <row r="54" spans="1:5">
      <c r="A54" s="3">
        <v>2071</v>
      </c>
      <c r="B54" s="20">
        <v>334.07767355657188</v>
      </c>
      <c r="C54" s="20"/>
      <c r="D54" s="5"/>
      <c r="E54" s="48">
        <v>55</v>
      </c>
    </row>
    <row r="57" spans="1:5">
      <c r="A57" s="243"/>
      <c r="B57" s="6"/>
    </row>
    <row r="58" spans="1:5">
      <c r="A58" s="243"/>
      <c r="B58" s="6"/>
      <c r="D58" s="6"/>
      <c r="E58" s="6"/>
    </row>
    <row r="59" spans="1:5">
      <c r="A59" s="243"/>
      <c r="B59" s="6"/>
    </row>
    <row r="60" spans="1:5">
      <c r="A60" s="243"/>
      <c r="B60" s="6"/>
    </row>
    <row r="61" spans="1:5">
      <c r="A61" s="243"/>
      <c r="B61" s="6"/>
    </row>
    <row r="62" spans="1:5">
      <c r="A62" s="243"/>
      <c r="B62" s="6"/>
    </row>
    <row r="63" spans="1:5">
      <c r="A63" s="243"/>
      <c r="B63" s="6"/>
    </row>
    <row r="64" spans="1:5">
      <c r="A64" s="243"/>
      <c r="B64" s="6"/>
    </row>
    <row r="65" spans="2:2">
      <c r="B65" s="6"/>
    </row>
    <row r="66" spans="2:2">
      <c r="B66" s="6"/>
    </row>
    <row r="67" spans="2:2">
      <c r="B67" s="6"/>
    </row>
    <row r="68" spans="2:2">
      <c r="B68" s="6"/>
    </row>
    <row r="69" spans="2:2">
      <c r="B69" s="6"/>
    </row>
    <row r="70" spans="2:2">
      <c r="B70" s="6"/>
    </row>
    <row r="71" spans="2:2">
      <c r="B71" s="6"/>
    </row>
    <row r="72" spans="2:2">
      <c r="B72" s="6"/>
    </row>
    <row r="73" spans="2:2">
      <c r="B73" s="6"/>
    </row>
    <row r="74" spans="2:2">
      <c r="B74" s="6"/>
    </row>
    <row r="75" spans="2:2">
      <c r="B75" s="6"/>
    </row>
    <row r="76" spans="2:2">
      <c r="B76" s="6"/>
    </row>
    <row r="77" spans="2:2">
      <c r="B77" s="6"/>
    </row>
    <row r="78" spans="2:2">
      <c r="B78" s="6"/>
    </row>
    <row r="79" spans="2:2">
      <c r="B79" s="6"/>
    </row>
    <row r="80" spans="2:2">
      <c r="B80" s="6"/>
    </row>
    <row r="81" spans="2:2">
      <c r="B81" s="6"/>
    </row>
    <row r="82" spans="2:2">
      <c r="B82" s="6"/>
    </row>
    <row r="83" spans="2:2">
      <c r="B83" s="6"/>
    </row>
    <row r="84" spans="2:2">
      <c r="B84" s="6"/>
    </row>
    <row r="85" spans="2:2">
      <c r="B85" s="6"/>
    </row>
    <row r="86" spans="2:2">
      <c r="B86" s="6"/>
    </row>
    <row r="87" spans="2:2">
      <c r="B87" s="6"/>
    </row>
    <row r="88" spans="2:2">
      <c r="B88" s="6"/>
    </row>
    <row r="89" spans="2:2">
      <c r="B89" s="6"/>
    </row>
    <row r="90" spans="2:2">
      <c r="B90" s="6"/>
    </row>
    <row r="91" spans="2:2">
      <c r="B91" s="6"/>
    </row>
    <row r="92" spans="2:2">
      <c r="B92" s="6"/>
    </row>
    <row r="93" spans="2:2">
      <c r="B93" s="6"/>
    </row>
    <row r="94" spans="2:2">
      <c r="B94" s="6"/>
    </row>
    <row r="95" spans="2:2">
      <c r="B95" s="6"/>
    </row>
    <row r="96" spans="2:2">
      <c r="B96" s="6"/>
    </row>
    <row r="97" spans="2:4">
      <c r="B97" s="6"/>
    </row>
    <row r="98" spans="2:4">
      <c r="B98" s="6"/>
    </row>
    <row r="99" spans="2:4">
      <c r="B99" s="6"/>
    </row>
    <row r="100" spans="2:4">
      <c r="B100" s="6"/>
    </row>
    <row r="101" spans="2:4">
      <c r="B101" s="6"/>
    </row>
    <row r="102" spans="2:4">
      <c r="B102" s="6"/>
    </row>
    <row r="103" spans="2:4">
      <c r="B103" s="6"/>
    </row>
    <row r="104" spans="2:4">
      <c r="B104" s="6"/>
    </row>
    <row r="105" spans="2:4">
      <c r="B105" s="6"/>
    </row>
    <row r="106" spans="2:4">
      <c r="B106" s="6"/>
    </row>
    <row r="107" spans="2:4">
      <c r="B107" s="6"/>
    </row>
    <row r="108" spans="2:4">
      <c r="B108" s="6"/>
      <c r="D108" s="6"/>
    </row>
    <row r="109" spans="2:4">
      <c r="B109" s="6"/>
    </row>
    <row r="110" spans="2:4">
      <c r="B110" s="6"/>
    </row>
  </sheetData>
  <hyperlinks>
    <hyperlink ref="G22" location="CONTENTS!A1" display="Back to Contents" xr:uid="{A1C50F8E-E6BD-4C8D-9610-B6CABC08DA96}"/>
  </hyperlinks>
  <pageMargins left="0.7" right="0.7" top="0.78740157499999996" bottom="0.78740157499999996" header="0.3" footer="0.3"/>
  <pageSetup paperSize="9" orientation="portrait" r:id="rId1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D8795C-C862-4AD1-8786-9776794A564F}">
  <sheetPr>
    <tabColor rgb="FF0070C0"/>
  </sheetPr>
  <dimension ref="A1"/>
  <sheetViews>
    <sheetView workbookViewId="0">
      <selection activeCell="H27" sqref="H27"/>
    </sheetView>
  </sheetViews>
  <sheetFormatPr defaultRowHeight="14.45"/>
  <sheetData/>
  <pageMargins left="0.7" right="0.7" top="0.78740157499999996" bottom="0.78740157499999996" header="0.3" footer="0.3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2CD2DF-E499-44A9-B90C-6F754597F333}">
  <sheetPr>
    <tabColor theme="0" tint="-0.34998626667073579"/>
  </sheetPr>
  <dimension ref="A1:BA30"/>
  <sheetViews>
    <sheetView zoomScaleNormal="100" workbookViewId="0">
      <selection activeCell="K21" sqref="K21"/>
    </sheetView>
  </sheetViews>
  <sheetFormatPr defaultColWidth="39.42578125" defaultRowHeight="11.45"/>
  <cols>
    <col min="1" max="1" width="39.42578125" style="4"/>
    <col min="2" max="52" width="8.42578125" style="4" customWidth="1"/>
    <col min="53" max="16384" width="39.42578125" style="4"/>
  </cols>
  <sheetData>
    <row r="1" spans="1:53">
      <c r="A1" s="4" t="s">
        <v>451</v>
      </c>
    </row>
    <row r="2" spans="1:53" s="120" customFormat="1">
      <c r="A2" s="3"/>
      <c r="B2" s="3">
        <v>2021</v>
      </c>
      <c r="C2" s="3">
        <v>2022</v>
      </c>
      <c r="D2" s="3">
        <v>2023</v>
      </c>
      <c r="E2" s="3">
        <v>2024</v>
      </c>
      <c r="F2" s="3">
        <v>2025</v>
      </c>
      <c r="G2" s="3">
        <v>2026</v>
      </c>
      <c r="H2" s="3">
        <v>2027</v>
      </c>
      <c r="I2" s="3">
        <v>2028</v>
      </c>
      <c r="J2" s="3">
        <v>2029</v>
      </c>
      <c r="K2" s="3">
        <v>2030</v>
      </c>
      <c r="L2" s="3">
        <v>2031</v>
      </c>
      <c r="M2" s="3">
        <v>2032</v>
      </c>
      <c r="N2" s="3">
        <v>2033</v>
      </c>
      <c r="O2" s="3">
        <v>2034</v>
      </c>
      <c r="P2" s="3">
        <v>2035</v>
      </c>
      <c r="Q2" s="3">
        <v>2036</v>
      </c>
      <c r="R2" s="3">
        <v>2037</v>
      </c>
      <c r="S2" s="3">
        <v>2038</v>
      </c>
      <c r="T2" s="3">
        <v>2039</v>
      </c>
      <c r="U2" s="3">
        <v>2040</v>
      </c>
      <c r="V2" s="3">
        <v>2041</v>
      </c>
      <c r="W2" s="3">
        <v>2042</v>
      </c>
      <c r="X2" s="3">
        <v>2043</v>
      </c>
      <c r="Y2" s="3">
        <v>2044</v>
      </c>
      <c r="Z2" s="3">
        <v>2045</v>
      </c>
      <c r="AA2" s="3">
        <v>2046</v>
      </c>
      <c r="AB2" s="3">
        <v>2047</v>
      </c>
      <c r="AC2" s="3">
        <v>2048</v>
      </c>
      <c r="AD2" s="3">
        <v>2049</v>
      </c>
      <c r="AE2" s="3">
        <v>2050</v>
      </c>
      <c r="AF2" s="3">
        <v>2051</v>
      </c>
      <c r="AG2" s="3">
        <v>2052</v>
      </c>
      <c r="AH2" s="3">
        <v>2053</v>
      </c>
      <c r="AI2" s="3">
        <v>2054</v>
      </c>
      <c r="AJ2" s="3">
        <v>2055</v>
      </c>
      <c r="AK2" s="3">
        <v>2056</v>
      </c>
      <c r="AL2" s="3">
        <v>2057</v>
      </c>
      <c r="AM2" s="3">
        <v>2058</v>
      </c>
      <c r="AN2" s="3">
        <v>2059</v>
      </c>
      <c r="AO2" s="3">
        <v>2060</v>
      </c>
      <c r="AP2" s="3">
        <v>2061</v>
      </c>
      <c r="AQ2" s="3">
        <v>2062</v>
      </c>
      <c r="AR2" s="3">
        <v>2063</v>
      </c>
      <c r="AS2" s="3">
        <v>2064</v>
      </c>
      <c r="AT2" s="3">
        <v>2065</v>
      </c>
      <c r="AU2" s="3">
        <v>2066</v>
      </c>
      <c r="AV2" s="3">
        <v>2067</v>
      </c>
      <c r="AW2" s="3">
        <v>2068</v>
      </c>
      <c r="AX2" s="3">
        <v>2069</v>
      </c>
      <c r="AY2" s="187">
        <v>2070</v>
      </c>
      <c r="AZ2" s="3">
        <v>2071</v>
      </c>
      <c r="BA2" s="243"/>
    </row>
    <row r="3" spans="1:53">
      <c r="A3" s="208" t="s">
        <v>452</v>
      </c>
      <c r="B3" s="7">
        <v>44.8</v>
      </c>
      <c r="C3" s="7">
        <v>48.625656621258322</v>
      </c>
      <c r="D3" s="7">
        <v>52.232752490661511</v>
      </c>
      <c r="E3" s="7">
        <v>55.28477751010707</v>
      </c>
      <c r="F3" s="7">
        <v>58.017574185022006</v>
      </c>
      <c r="G3" s="7">
        <v>60.592995441309888</v>
      </c>
      <c r="H3" s="7">
        <v>63.306693949838674</v>
      </c>
      <c r="I3" s="7">
        <v>65.854072426064789</v>
      </c>
      <c r="J3" s="7">
        <v>68.639027848034758</v>
      </c>
      <c r="K3" s="7">
        <v>71.532241204164293</v>
      </c>
      <c r="L3" s="7">
        <v>74.353644702687845</v>
      </c>
      <c r="M3" s="7">
        <v>77.406584399410349</v>
      </c>
      <c r="N3" s="7">
        <v>80.575571754388704</v>
      </c>
      <c r="O3" s="7">
        <v>83.765146580957506</v>
      </c>
      <c r="P3" s="7">
        <v>87.097364625117493</v>
      </c>
      <c r="Q3" s="7">
        <v>90.599940864136585</v>
      </c>
      <c r="R3" s="7">
        <v>94.25979723731399</v>
      </c>
      <c r="S3" s="7">
        <v>98.168365161832511</v>
      </c>
      <c r="T3" s="7">
        <v>102.21433507262802</v>
      </c>
      <c r="U3" s="7">
        <v>106.70247246263062</v>
      </c>
      <c r="V3" s="7">
        <v>111.55209152402506</v>
      </c>
      <c r="W3" s="7">
        <v>116.71797621378866</v>
      </c>
      <c r="X3" s="7">
        <v>122.18160749242105</v>
      </c>
      <c r="Y3" s="7">
        <v>127.92020684750223</v>
      </c>
      <c r="Z3" s="7">
        <v>133.88287021470649</v>
      </c>
      <c r="AA3" s="7">
        <v>140.01858102273752</v>
      </c>
      <c r="AB3" s="7">
        <v>146.25200327428831</v>
      </c>
      <c r="AC3" s="7">
        <v>152.57554592541624</v>
      </c>
      <c r="AD3" s="7">
        <v>159.04325024576579</v>
      </c>
      <c r="AE3" s="7">
        <v>165.66687884843941</v>
      </c>
      <c r="AF3" s="7">
        <v>172.19919907233469</v>
      </c>
      <c r="AG3" s="7">
        <v>179.08592836862235</v>
      </c>
      <c r="AH3" s="7">
        <v>186.11803785629996</v>
      </c>
      <c r="AI3" s="7">
        <v>193.24940866612241</v>
      </c>
      <c r="AJ3" s="7">
        <v>200.48150248604162</v>
      </c>
      <c r="AK3" s="7">
        <v>207.8233285300729</v>
      </c>
      <c r="AL3" s="7">
        <v>215.12960571900226</v>
      </c>
      <c r="AM3" s="7">
        <v>222.41647889916098</v>
      </c>
      <c r="AN3" s="7">
        <v>229.62834318569514</v>
      </c>
      <c r="AO3" s="7">
        <v>236.60410212352019</v>
      </c>
      <c r="AP3" s="7">
        <v>243.28862332003888</v>
      </c>
      <c r="AQ3" s="7">
        <v>249.53211919586244</v>
      </c>
      <c r="AR3" s="7">
        <v>255.29711271796356</v>
      </c>
      <c r="AS3" s="7">
        <v>260.60361040114748</v>
      </c>
      <c r="AT3" s="7">
        <v>265.53449201636397</v>
      </c>
      <c r="AU3" s="7">
        <v>269.89523955852138</v>
      </c>
      <c r="AV3" s="7">
        <v>274.22641229816867</v>
      </c>
      <c r="AW3" s="7">
        <v>278.30152336335152</v>
      </c>
      <c r="AX3" s="7">
        <v>282.1719995104425</v>
      </c>
      <c r="AY3" s="127">
        <v>285.87208415995235</v>
      </c>
      <c r="AZ3" s="7">
        <v>289.3449685861379</v>
      </c>
    </row>
    <row r="4" spans="1:53">
      <c r="A4" s="208" t="s">
        <v>453</v>
      </c>
      <c r="B4" s="7">
        <v>44.8</v>
      </c>
      <c r="C4" s="7">
        <v>48.604483947464409</v>
      </c>
      <c r="D4" s="7">
        <v>52.190166253963639</v>
      </c>
      <c r="E4" s="7">
        <v>55.220542489458126</v>
      </c>
      <c r="F4" s="7">
        <v>57.931965637833983</v>
      </c>
      <c r="G4" s="7">
        <v>60.398083651099796</v>
      </c>
      <c r="H4" s="7">
        <v>63.000786325352244</v>
      </c>
      <c r="I4" s="7">
        <v>65.433904959168572</v>
      </c>
      <c r="J4" s="7">
        <v>68.051654075147908</v>
      </c>
      <c r="K4" s="7">
        <v>70.805993784680354</v>
      </c>
      <c r="L4" s="7">
        <v>73.545193850117016</v>
      </c>
      <c r="M4" s="7">
        <v>76.475880648073897</v>
      </c>
      <c r="N4" s="7">
        <v>79.5172436059989</v>
      </c>
      <c r="O4" s="7">
        <v>82.844761764483778</v>
      </c>
      <c r="P4" s="7">
        <v>86.387498383318103</v>
      </c>
      <c r="Q4" s="7">
        <v>90.212209342407277</v>
      </c>
      <c r="R4" s="7">
        <v>94.311926124036191</v>
      </c>
      <c r="S4" s="7">
        <v>98.800378116548501</v>
      </c>
      <c r="T4" s="7">
        <v>103.75553595771068</v>
      </c>
      <c r="U4" s="7">
        <v>109.17511043817346</v>
      </c>
      <c r="V4" s="7">
        <v>114.99789919654913</v>
      </c>
      <c r="W4" s="7">
        <v>121.19495349344044</v>
      </c>
      <c r="X4" s="7">
        <v>127.72458855009089</v>
      </c>
      <c r="Y4" s="7">
        <v>134.58136672919645</v>
      </c>
      <c r="Z4" s="7">
        <v>141.6806164637417</v>
      </c>
      <c r="AA4" s="7">
        <v>148.89364350834182</v>
      </c>
      <c r="AB4" s="7">
        <v>156.23991502374815</v>
      </c>
      <c r="AC4" s="7">
        <v>163.80124635322335</v>
      </c>
      <c r="AD4" s="7">
        <v>171.59330846018736</v>
      </c>
      <c r="AE4" s="7">
        <v>179.63688742446223</v>
      </c>
      <c r="AF4" s="7">
        <v>187.9162324271314</v>
      </c>
      <c r="AG4" s="7">
        <v>196.39326042896616</v>
      </c>
      <c r="AH4" s="7">
        <v>205.06548158052931</v>
      </c>
      <c r="AI4" s="7">
        <v>213.92376573314783</v>
      </c>
      <c r="AJ4" s="7">
        <v>222.88741656744432</v>
      </c>
      <c r="AK4" s="7">
        <v>231.95218656603663</v>
      </c>
      <c r="AL4" s="7">
        <v>241.00745171269904</v>
      </c>
      <c r="AM4" s="7">
        <v>249.86697444131627</v>
      </c>
      <c r="AN4" s="7">
        <v>258.45817736220715</v>
      </c>
      <c r="AO4" s="7">
        <v>266.53211128794908</v>
      </c>
      <c r="AP4" s="7">
        <v>274.04646305638352</v>
      </c>
      <c r="AQ4" s="7">
        <v>281.08945108065581</v>
      </c>
      <c r="AR4" s="7">
        <v>287.77502229114697</v>
      </c>
      <c r="AS4" s="7">
        <v>294.16805913191172</v>
      </c>
      <c r="AT4" s="7">
        <v>300.28434323217681</v>
      </c>
      <c r="AU4" s="7">
        <v>306.2019011600924</v>
      </c>
      <c r="AV4" s="7">
        <v>311.94261526903938</v>
      </c>
      <c r="AW4" s="7">
        <v>317.53413702666222</v>
      </c>
      <c r="AX4" s="7">
        <v>323.02910579532909</v>
      </c>
      <c r="AY4" s="127">
        <v>328.58049688217784</v>
      </c>
      <c r="AZ4" s="128">
        <v>334.07767355657188</v>
      </c>
      <c r="BA4" s="9"/>
    </row>
    <row r="5" spans="1:53">
      <c r="A5" s="208" t="s">
        <v>454</v>
      </c>
      <c r="B5" s="7">
        <v>44.8</v>
      </c>
      <c r="C5" s="7">
        <v>48.17315820541031</v>
      </c>
      <c r="D5" s="7">
        <v>51.30720542964167</v>
      </c>
      <c r="E5" s="7">
        <v>53.864483887778889</v>
      </c>
      <c r="F5" s="7">
        <v>56.091529595327444</v>
      </c>
      <c r="G5" s="7">
        <v>57.828394558147927</v>
      </c>
      <c r="H5" s="7">
        <v>59.664279354345972</v>
      </c>
      <c r="I5" s="7">
        <v>61.310220735533591</v>
      </c>
      <c r="J5" s="7">
        <v>63.100119532082175</v>
      </c>
      <c r="K5" s="7">
        <v>64.991677437613788</v>
      </c>
      <c r="L5" s="7">
        <v>66.845318531811557</v>
      </c>
      <c r="M5" s="7">
        <v>68.853968982016596</v>
      </c>
      <c r="N5" s="7">
        <v>70.943687616362666</v>
      </c>
      <c r="O5" s="7">
        <v>73.272296862724573</v>
      </c>
      <c r="P5" s="7">
        <v>75.776835469073944</v>
      </c>
      <c r="Q5" s="7">
        <v>78.516817282613601</v>
      </c>
      <c r="R5" s="7">
        <v>81.487126812263938</v>
      </c>
      <c r="S5" s="7">
        <v>84.788266601204214</v>
      </c>
      <c r="T5" s="7">
        <v>88.490001881187041</v>
      </c>
      <c r="U5" s="7">
        <v>92.590514550455637</v>
      </c>
      <c r="V5" s="7">
        <v>97.033636830684088</v>
      </c>
      <c r="W5" s="7">
        <v>101.79007711112526</v>
      </c>
      <c r="X5" s="7">
        <v>106.81945869242719</v>
      </c>
      <c r="Y5" s="7">
        <v>112.11254777608636</v>
      </c>
      <c r="Z5" s="7">
        <v>117.59194433529461</v>
      </c>
      <c r="AA5" s="7">
        <v>123.14215951824701</v>
      </c>
      <c r="AB5" s="7">
        <v>128.7739282610236</v>
      </c>
      <c r="AC5" s="7">
        <v>134.55243976216735</v>
      </c>
      <c r="AD5" s="7">
        <v>140.48939281358341</v>
      </c>
      <c r="AE5" s="7">
        <v>146.60555082127405</v>
      </c>
      <c r="AF5" s="7">
        <v>152.88520685991162</v>
      </c>
      <c r="AG5" s="7">
        <v>159.29329355291836</v>
      </c>
      <c r="AH5" s="7">
        <v>165.82476752761946</v>
      </c>
      <c r="AI5" s="7">
        <v>172.4695735220198</v>
      </c>
      <c r="AJ5" s="7">
        <v>179.15766072588045</v>
      </c>
      <c r="AK5" s="7">
        <v>185.88347419319246</v>
      </c>
      <c r="AL5" s="7">
        <v>192.55447304735253</v>
      </c>
      <c r="AM5" s="7">
        <v>199.01610110425963</v>
      </c>
      <c r="AN5" s="7">
        <v>205.20633338203004</v>
      </c>
      <c r="AO5" s="7">
        <v>210.92002294684994</v>
      </c>
      <c r="AP5" s="7">
        <v>216.11919395741862</v>
      </c>
      <c r="AQ5" s="7">
        <v>220.87215684723907</v>
      </c>
      <c r="AR5" s="7">
        <v>225.27077553109618</v>
      </c>
      <c r="AS5" s="7">
        <v>229.36943273263083</v>
      </c>
      <c r="AT5" s="7">
        <v>233.18308717593442</v>
      </c>
      <c r="AU5" s="7">
        <v>236.77671651147182</v>
      </c>
      <c r="AV5" s="7">
        <v>240.17126612921658</v>
      </c>
      <c r="AW5" s="7">
        <v>243.39268073881178</v>
      </c>
      <c r="AX5" s="7">
        <v>246.48659633111117</v>
      </c>
      <c r="AY5" s="127">
        <v>249.5810579619594</v>
      </c>
      <c r="AZ5" s="7">
        <v>252.74773403816803</v>
      </c>
      <c r="BA5" s="9"/>
    </row>
    <row r="30" spans="1:1">
      <c r="A30" s="197" t="s">
        <v>132</v>
      </c>
    </row>
  </sheetData>
  <hyperlinks>
    <hyperlink ref="A30" location="CONTENTS!A1" display="Back to Contents" xr:uid="{E4105007-2F88-4687-B337-68B58EEBBC2E}"/>
  </hyperlinks>
  <pageMargins left="0.7" right="0.7" top="0.78740157499999996" bottom="0.78740157499999996" header="0.3" footer="0.3"/>
  <pageSetup paperSize="9" orientation="portrait" r:id="rId1"/>
  <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951A3C-D85E-4CA2-8C07-3F71EA355114}">
  <sheetPr>
    <tabColor theme="0" tint="-0.34998626667073579"/>
  </sheetPr>
  <dimension ref="A1:AZ32"/>
  <sheetViews>
    <sheetView zoomScaleNormal="100" workbookViewId="0">
      <selection activeCell="A32" sqref="A32"/>
    </sheetView>
  </sheetViews>
  <sheetFormatPr defaultColWidth="8.85546875" defaultRowHeight="11.45"/>
  <cols>
    <col min="1" max="1" width="25.5703125" style="4" bestFit="1" customWidth="1"/>
    <col min="2" max="52" width="10.28515625" style="4" customWidth="1"/>
    <col min="53" max="16384" width="8.85546875" style="4"/>
  </cols>
  <sheetData>
    <row r="1" spans="1:52">
      <c r="A1" s="4" t="s">
        <v>455</v>
      </c>
    </row>
    <row r="2" spans="1:52">
      <c r="A2" s="2"/>
      <c r="B2" s="51">
        <v>2021</v>
      </c>
      <c r="C2" s="51">
        <v>2022</v>
      </c>
      <c r="D2" s="51">
        <v>2023</v>
      </c>
      <c r="E2" s="51">
        <v>2024</v>
      </c>
      <c r="F2" s="51">
        <v>2025</v>
      </c>
      <c r="G2" s="51">
        <v>2026</v>
      </c>
      <c r="H2" s="51">
        <v>2027</v>
      </c>
      <c r="I2" s="51">
        <v>2028</v>
      </c>
      <c r="J2" s="51">
        <v>2029</v>
      </c>
      <c r="K2" s="51">
        <v>2030</v>
      </c>
      <c r="L2" s="51">
        <v>2031</v>
      </c>
      <c r="M2" s="51">
        <v>2032</v>
      </c>
      <c r="N2" s="51">
        <v>2033</v>
      </c>
      <c r="O2" s="51">
        <v>2034</v>
      </c>
      <c r="P2" s="51">
        <v>2035</v>
      </c>
      <c r="Q2" s="51">
        <v>2036</v>
      </c>
      <c r="R2" s="51">
        <v>2037</v>
      </c>
      <c r="S2" s="51">
        <v>2038</v>
      </c>
      <c r="T2" s="51">
        <v>2039</v>
      </c>
      <c r="U2" s="51">
        <v>2040</v>
      </c>
      <c r="V2" s="51">
        <v>2041</v>
      </c>
      <c r="W2" s="51">
        <v>2042</v>
      </c>
      <c r="X2" s="51">
        <v>2043</v>
      </c>
      <c r="Y2" s="51">
        <v>2044</v>
      </c>
      <c r="Z2" s="51">
        <v>2045</v>
      </c>
      <c r="AA2" s="51">
        <v>2046</v>
      </c>
      <c r="AB2" s="51">
        <v>2047</v>
      </c>
      <c r="AC2" s="51">
        <v>2048</v>
      </c>
      <c r="AD2" s="51">
        <v>2049</v>
      </c>
      <c r="AE2" s="51">
        <v>2050</v>
      </c>
      <c r="AF2" s="51">
        <v>2051</v>
      </c>
      <c r="AG2" s="51">
        <v>2052</v>
      </c>
      <c r="AH2" s="51">
        <v>2053</v>
      </c>
      <c r="AI2" s="51">
        <v>2054</v>
      </c>
      <c r="AJ2" s="51">
        <v>2055</v>
      </c>
      <c r="AK2" s="51">
        <v>2056</v>
      </c>
      <c r="AL2" s="51">
        <v>2057</v>
      </c>
      <c r="AM2" s="51">
        <v>2058</v>
      </c>
      <c r="AN2" s="51">
        <v>2059</v>
      </c>
      <c r="AO2" s="51">
        <v>2060</v>
      </c>
      <c r="AP2" s="51">
        <v>2061</v>
      </c>
      <c r="AQ2" s="51">
        <v>2062</v>
      </c>
      <c r="AR2" s="51">
        <v>2063</v>
      </c>
      <c r="AS2" s="51">
        <v>2064</v>
      </c>
      <c r="AT2" s="51">
        <v>2065</v>
      </c>
      <c r="AU2" s="51">
        <v>2066</v>
      </c>
      <c r="AV2" s="51">
        <v>2067</v>
      </c>
      <c r="AW2" s="51">
        <v>2068</v>
      </c>
      <c r="AX2" s="51">
        <v>2069</v>
      </c>
      <c r="AY2" s="3">
        <v>2070</v>
      </c>
      <c r="AZ2" s="3">
        <v>2071</v>
      </c>
    </row>
    <row r="3" spans="1:52">
      <c r="A3" s="208" t="s">
        <v>276</v>
      </c>
      <c r="B3" s="5">
        <v>2.8903092309673903</v>
      </c>
      <c r="C3" s="5">
        <v>2.8169068529160053</v>
      </c>
      <c r="D3" s="5">
        <v>2.7568318562623548</v>
      </c>
      <c r="E3" s="5">
        <v>2.7147158119349704</v>
      </c>
      <c r="F3" s="5">
        <v>2.689541811652898</v>
      </c>
      <c r="G3" s="5">
        <v>2.6656692877895525</v>
      </c>
      <c r="H3" s="5">
        <v>2.6419285700271122</v>
      </c>
      <c r="I3" s="5">
        <v>2.6178128818601212</v>
      </c>
      <c r="J3" s="5">
        <v>2.5800585082037109</v>
      </c>
      <c r="K3" s="5">
        <v>2.5398303915762184</v>
      </c>
      <c r="L3" s="5">
        <v>2.5099712130866743</v>
      </c>
      <c r="M3" s="5">
        <v>2.4880822876354358</v>
      </c>
      <c r="N3" s="5">
        <v>2.4657191625497394</v>
      </c>
      <c r="O3" s="5">
        <v>2.4452092877857416</v>
      </c>
      <c r="P3" s="5">
        <v>2.4172933960961069</v>
      </c>
      <c r="Q3" s="5">
        <v>2.3847692171635715</v>
      </c>
      <c r="R3" s="5">
        <v>2.3467645212491806</v>
      </c>
      <c r="S3" s="5">
        <v>2.3002540331938541</v>
      </c>
      <c r="T3" s="5">
        <v>2.237811835459603</v>
      </c>
      <c r="U3" s="5">
        <v>2.1653067399830745</v>
      </c>
      <c r="V3" s="5">
        <v>2.097705899182015</v>
      </c>
      <c r="W3" s="5">
        <v>2.0357740638751283</v>
      </c>
      <c r="X3" s="5">
        <v>1.9818243716196988</v>
      </c>
      <c r="Y3" s="5">
        <v>1.9312577729856835</v>
      </c>
      <c r="Z3" s="5">
        <v>1.8863817957282125</v>
      </c>
      <c r="AA3" s="5">
        <v>1.8555652939824123</v>
      </c>
      <c r="AB3" s="5">
        <v>1.8314201594482882</v>
      </c>
      <c r="AC3" s="5">
        <v>1.8072321756942298</v>
      </c>
      <c r="AD3" s="5">
        <v>1.7849667557004583</v>
      </c>
      <c r="AE3" s="5">
        <v>1.762381655877755</v>
      </c>
      <c r="AF3" s="5">
        <v>1.7396281366472282</v>
      </c>
      <c r="AG3" s="5">
        <v>1.7189641752195541</v>
      </c>
      <c r="AH3" s="5">
        <v>1.6997420716077392</v>
      </c>
      <c r="AI3" s="5">
        <v>1.679520690995872</v>
      </c>
      <c r="AJ3" s="5">
        <v>1.6632774318303707</v>
      </c>
      <c r="AK3" s="5">
        <v>1.6463063590116052</v>
      </c>
      <c r="AL3" s="5">
        <v>1.6309871479118172</v>
      </c>
      <c r="AM3" s="5">
        <v>1.621934026577118</v>
      </c>
      <c r="AN3" s="5">
        <v>1.614178267643418</v>
      </c>
      <c r="AO3" s="5">
        <v>1.6167760266288094</v>
      </c>
      <c r="AP3" s="5">
        <v>1.627458378351335</v>
      </c>
      <c r="AQ3" s="5">
        <v>1.6430197741184671</v>
      </c>
      <c r="AR3" s="5">
        <v>1.6597261665494545</v>
      </c>
      <c r="AS3" s="5">
        <v>1.6775855356517098</v>
      </c>
      <c r="AT3" s="5">
        <v>1.6968236812433719</v>
      </c>
      <c r="AU3" s="5">
        <v>1.715250258084086</v>
      </c>
      <c r="AV3" s="5">
        <v>1.7334725027143489</v>
      </c>
      <c r="AW3" s="5">
        <v>1.7517128200651426</v>
      </c>
      <c r="AX3" s="5">
        <v>1.7702662414272141</v>
      </c>
      <c r="AY3" s="5">
        <v>1.7861634289258117</v>
      </c>
      <c r="AZ3" s="5">
        <v>1.7981693251737667</v>
      </c>
    </row>
    <row r="4" spans="1:52">
      <c r="A4" s="208" t="s">
        <v>275</v>
      </c>
      <c r="B4" s="5">
        <v>2.8903092309673903</v>
      </c>
      <c r="C4" s="5">
        <v>2.8173084800009054</v>
      </c>
      <c r="D4" s="5">
        <v>2.7577105570764839</v>
      </c>
      <c r="E4" s="5">
        <v>2.7161991861278643</v>
      </c>
      <c r="F4" s="5">
        <v>2.6918248379834147</v>
      </c>
      <c r="G4" s="5">
        <v>2.6689173954086067</v>
      </c>
      <c r="H4" s="5">
        <v>2.6462996729707844</v>
      </c>
      <c r="I4" s="5">
        <v>2.6234623544771734</v>
      </c>
      <c r="J4" s="5">
        <v>2.586988164531717</v>
      </c>
      <c r="K4" s="5">
        <v>2.5481056501289685</v>
      </c>
      <c r="L4" s="5">
        <v>2.5198088837769923</v>
      </c>
      <c r="M4" s="5">
        <v>2.4996887103768617</v>
      </c>
      <c r="N4" s="5">
        <v>2.4791786456568525</v>
      </c>
      <c r="O4" s="5">
        <v>2.4606361990617476</v>
      </c>
      <c r="P4" s="5">
        <v>2.4345901622349047</v>
      </c>
      <c r="Q4" s="5">
        <v>2.4038386447290891</v>
      </c>
      <c r="R4" s="5">
        <v>2.3674453244607703</v>
      </c>
      <c r="S4" s="5">
        <v>2.3222585974620613</v>
      </c>
      <c r="T4" s="5">
        <v>2.2605984242663211</v>
      </c>
      <c r="U4" s="5">
        <v>2.1884347630778986</v>
      </c>
      <c r="V4" s="5">
        <v>2.121148802495779</v>
      </c>
      <c r="W4" s="5">
        <v>2.0595464565454908</v>
      </c>
      <c r="X4" s="5">
        <v>2.004229012100061</v>
      </c>
      <c r="Y4" s="5">
        <v>1.9523655621204017</v>
      </c>
      <c r="Z4" s="5">
        <v>1.9063562631766642</v>
      </c>
      <c r="AA4" s="5">
        <v>1.8748674883075862</v>
      </c>
      <c r="AB4" s="5">
        <v>1.8502764253570496</v>
      </c>
      <c r="AC4" s="5">
        <v>1.8256349426540206</v>
      </c>
      <c r="AD4" s="5">
        <v>1.8029934109745991</v>
      </c>
      <c r="AE4" s="5">
        <v>1.7800393224059452</v>
      </c>
      <c r="AF4" s="5">
        <v>1.756943474290215</v>
      </c>
      <c r="AG4" s="5">
        <v>1.7360787726828422</v>
      </c>
      <c r="AH4" s="5">
        <v>1.7167908579659434</v>
      </c>
      <c r="AI4" s="5">
        <v>1.696533219540068</v>
      </c>
      <c r="AJ4" s="5">
        <v>1.6805322955165451</v>
      </c>
      <c r="AK4" s="5">
        <v>1.6638763149719471</v>
      </c>
      <c r="AL4" s="5">
        <v>1.64907344219967</v>
      </c>
      <c r="AM4" s="5">
        <v>1.6410041497220358</v>
      </c>
      <c r="AN4" s="5">
        <v>1.6344500554019918</v>
      </c>
      <c r="AO4" s="5">
        <v>1.6389977827440629</v>
      </c>
      <c r="AP4" s="5">
        <v>1.6522771287120483</v>
      </c>
      <c r="AQ4" s="5">
        <v>1.6708769633961105</v>
      </c>
      <c r="AR4" s="5">
        <v>1.6907672893958547</v>
      </c>
      <c r="AS4" s="5">
        <v>1.7118972056610167</v>
      </c>
      <c r="AT4" s="5">
        <v>1.734460575394249</v>
      </c>
      <c r="AU4" s="5">
        <v>1.7560408310098612</v>
      </c>
      <c r="AV4" s="5">
        <v>1.77721845198255</v>
      </c>
      <c r="AW4" s="5">
        <v>1.7981703246726886</v>
      </c>
      <c r="AX4" s="5">
        <v>1.819154648832547</v>
      </c>
      <c r="AY4" s="5">
        <v>1.8368515131223342</v>
      </c>
      <c r="AZ4" s="5">
        <v>1.8498295456877418</v>
      </c>
    </row>
    <row r="5" spans="1:52">
      <c r="A5" s="208" t="s">
        <v>277</v>
      </c>
      <c r="B5" s="5">
        <v>2.8903092309673903</v>
      </c>
      <c r="C5" s="5">
        <v>2.818685324645839</v>
      </c>
      <c r="D5" s="5">
        <v>2.7604130081121099</v>
      </c>
      <c r="E5" s="5">
        <v>2.7202739947204</v>
      </c>
      <c r="F5" s="5">
        <v>2.6974127114326993</v>
      </c>
      <c r="G5" s="5">
        <v>2.6761345847208413</v>
      </c>
      <c r="H5" s="5">
        <v>2.6552638008141338</v>
      </c>
      <c r="I5" s="5">
        <v>2.6342880271825502</v>
      </c>
      <c r="J5" s="5">
        <v>2.5995983064067034</v>
      </c>
      <c r="K5" s="5">
        <v>2.5625158562684183</v>
      </c>
      <c r="L5" s="5">
        <v>2.5362381153792808</v>
      </c>
      <c r="M5" s="5">
        <v>2.518353270338439</v>
      </c>
      <c r="N5" s="5">
        <v>2.5001467888982662</v>
      </c>
      <c r="O5" s="5">
        <v>2.483996326085498</v>
      </c>
      <c r="P5" s="5">
        <v>2.4601507952316775</v>
      </c>
      <c r="Q5" s="5">
        <v>2.4314113978396148</v>
      </c>
      <c r="R5" s="5">
        <v>2.3967619221881362</v>
      </c>
      <c r="S5" s="5">
        <v>2.3528840368044897</v>
      </c>
      <c r="T5" s="5">
        <v>2.2917368553109037</v>
      </c>
      <c r="U5" s="5">
        <v>2.2194369352112635</v>
      </c>
      <c r="V5" s="5">
        <v>2.1519537242810651</v>
      </c>
      <c r="W5" s="5">
        <v>2.0901532328644419</v>
      </c>
      <c r="X5" s="5">
        <v>2.0319348355063771</v>
      </c>
      <c r="Y5" s="5">
        <v>1.9770645665416169</v>
      </c>
      <c r="Z5" s="5">
        <v>1.9280934469830795</v>
      </c>
      <c r="AA5" s="5">
        <v>1.8941390276270005</v>
      </c>
      <c r="AB5" s="5">
        <v>1.8672927943101627</v>
      </c>
      <c r="AC5" s="5">
        <v>1.8403374617143626</v>
      </c>
      <c r="AD5" s="5">
        <v>1.8154681008377254</v>
      </c>
      <c r="AE5" s="5">
        <v>1.790291818411246</v>
      </c>
      <c r="AF5" s="5">
        <v>1.7650034289882413</v>
      </c>
      <c r="AG5" s="5">
        <v>1.742117291481925</v>
      </c>
      <c r="AH5" s="5">
        <v>1.7209601017561242</v>
      </c>
      <c r="AI5" s="5">
        <v>1.6988375066947792</v>
      </c>
      <c r="AJ5" s="5">
        <v>1.6812722329241476</v>
      </c>
      <c r="AK5" s="5">
        <v>1.6630523896518055</v>
      </c>
      <c r="AL5" s="5">
        <v>1.6468130240518213</v>
      </c>
      <c r="AM5" s="5">
        <v>1.6377207647396459</v>
      </c>
      <c r="AN5" s="5">
        <v>1.6301921257774996</v>
      </c>
      <c r="AO5" s="5">
        <v>1.6344882830846168</v>
      </c>
      <c r="AP5" s="5">
        <v>1.648130402745607</v>
      </c>
      <c r="AQ5" s="5">
        <v>1.6674816140879309</v>
      </c>
      <c r="AR5" s="5">
        <v>1.6881904602013917</v>
      </c>
      <c r="AS5" s="5">
        <v>1.7101743092622703</v>
      </c>
      <c r="AT5" s="5">
        <v>1.7335931093953554</v>
      </c>
      <c r="AU5" s="5">
        <v>1.7557261330835734</v>
      </c>
      <c r="AV5" s="5">
        <v>1.7770993048210679</v>
      </c>
      <c r="AW5" s="5">
        <v>1.7978032154644232</v>
      </c>
      <c r="AX5" s="5">
        <v>1.8180144023419209</v>
      </c>
      <c r="AY5" s="5">
        <v>1.8339241235128285</v>
      </c>
      <c r="AZ5" s="5">
        <v>1.8438430321137524</v>
      </c>
    </row>
    <row r="6" spans="1:52">
      <c r="A6" s="208" t="s">
        <v>456</v>
      </c>
      <c r="B6" s="5">
        <v>2.8903092309673903</v>
      </c>
      <c r="C6" s="5">
        <v>2.8093133431770361</v>
      </c>
      <c r="D6" s="5">
        <v>2.7417039376187518</v>
      </c>
      <c r="E6" s="5">
        <v>2.6921216282273206</v>
      </c>
      <c r="F6" s="5">
        <v>2.6595588568598654</v>
      </c>
      <c r="G6" s="5">
        <v>2.6284487823459113</v>
      </c>
      <c r="H6" s="5">
        <v>2.5976671443650154</v>
      </c>
      <c r="I6" s="5">
        <v>2.5667544624525505</v>
      </c>
      <c r="J6" s="5">
        <v>2.5225820343172787</v>
      </c>
      <c r="K6" s="5">
        <v>2.4762530081276308</v>
      </c>
      <c r="L6" s="5">
        <v>2.4404808537932277</v>
      </c>
      <c r="M6" s="5">
        <v>2.4128519406497073</v>
      </c>
      <c r="N6" s="5">
        <v>2.3848766969948767</v>
      </c>
      <c r="O6" s="5">
        <v>2.3589519977566442</v>
      </c>
      <c r="P6" s="5">
        <v>2.3258561270122442</v>
      </c>
      <c r="Q6" s="5">
        <v>2.2884029150632461</v>
      </c>
      <c r="R6" s="5">
        <v>2.2456955444640405</v>
      </c>
      <c r="S6" s="5">
        <v>2.1947386215243676</v>
      </c>
      <c r="T6" s="5">
        <v>2.1281601087516142</v>
      </c>
      <c r="U6" s="5">
        <v>2.0517353975631032</v>
      </c>
      <c r="V6" s="5">
        <v>1.9802118594005622</v>
      </c>
      <c r="W6" s="5">
        <v>1.914247318959553</v>
      </c>
      <c r="X6" s="5">
        <v>1.8544025904834422</v>
      </c>
      <c r="Y6" s="5">
        <v>1.7980202499988012</v>
      </c>
      <c r="Z6" s="5">
        <v>1.7473609264356105</v>
      </c>
      <c r="AA6" s="5">
        <v>1.7106413838949484</v>
      </c>
      <c r="AB6" s="5">
        <v>1.6805490874355742</v>
      </c>
      <c r="AC6" s="5">
        <v>1.6504778947170313</v>
      </c>
      <c r="AD6" s="5">
        <v>1.6223907388515679</v>
      </c>
      <c r="AE6" s="5">
        <v>1.5941188228498377</v>
      </c>
      <c r="AF6" s="5">
        <v>1.5658574931066784</v>
      </c>
      <c r="AG6" s="5">
        <v>1.5398839714726895</v>
      </c>
      <c r="AH6" s="5">
        <v>1.5156241216296971</v>
      </c>
      <c r="AI6" s="5">
        <v>1.4907322233863081</v>
      </c>
      <c r="AJ6" s="5">
        <v>1.4701918790371142</v>
      </c>
      <c r="AK6" s="5">
        <v>1.4494475583858852</v>
      </c>
      <c r="AL6" s="5">
        <v>1.4309276722432698</v>
      </c>
      <c r="AM6" s="5">
        <v>1.4192840212220823</v>
      </c>
      <c r="AN6" s="5">
        <v>1.4096590936813032</v>
      </c>
      <c r="AO6" s="5">
        <v>1.4111565678531905</v>
      </c>
      <c r="AP6" s="5">
        <v>1.4216200160150891</v>
      </c>
      <c r="AQ6" s="5">
        <v>1.4378871691098247</v>
      </c>
      <c r="AR6" s="5">
        <v>1.4561622491593691</v>
      </c>
      <c r="AS6" s="5">
        <v>1.4763956854465803</v>
      </c>
      <c r="AT6" s="5">
        <v>1.4987547523552163</v>
      </c>
      <c r="AU6" s="5">
        <v>1.5208574569308313</v>
      </c>
      <c r="AV6" s="5">
        <v>1.5431673279314015</v>
      </c>
      <c r="AW6" s="5">
        <v>1.5657529922731466</v>
      </c>
      <c r="AX6" s="5">
        <v>1.5887861423674188</v>
      </c>
      <c r="AY6" s="5">
        <v>1.6088592863348226</v>
      </c>
      <c r="AZ6" s="5">
        <v>1.6243798406015317</v>
      </c>
    </row>
    <row r="32" spans="1:1">
      <c r="A32" s="197" t="s">
        <v>132</v>
      </c>
    </row>
  </sheetData>
  <hyperlinks>
    <hyperlink ref="A32" location="CONTENTS!A1" display="Back to Contents" xr:uid="{7E59457D-8977-4A20-9FAE-0386B7C7C881}"/>
  </hyperlinks>
  <pageMargins left="0.7" right="0.7" top="0.78740157499999996" bottom="0.78740157499999996" header="0.3" footer="0.3"/>
  <pageSetup paperSize="9" orientation="portrait" r:id="rId1"/>
  <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BA0669-BE66-4808-BEBD-44DFC4987ABF}">
  <sheetPr>
    <tabColor theme="0" tint="-0.34998626667073579"/>
  </sheetPr>
  <dimension ref="A1:AZ33"/>
  <sheetViews>
    <sheetView zoomScaleNormal="100" workbookViewId="0">
      <selection activeCell="A33" sqref="A33"/>
    </sheetView>
  </sheetViews>
  <sheetFormatPr defaultColWidth="39.28515625" defaultRowHeight="11.45"/>
  <cols>
    <col min="1" max="1" width="39.28515625" style="4"/>
    <col min="2" max="52" width="8.7109375" style="4" customWidth="1"/>
    <col min="53" max="16384" width="39.28515625" style="4"/>
  </cols>
  <sheetData>
    <row r="1" spans="1:52">
      <c r="A1" s="4" t="s">
        <v>457</v>
      </c>
    </row>
    <row r="2" spans="1:52" s="19" customFormat="1">
      <c r="A2" s="45"/>
      <c r="B2" s="45">
        <v>2021</v>
      </c>
      <c r="C2" s="45">
        <v>2022</v>
      </c>
      <c r="D2" s="45">
        <v>2023</v>
      </c>
      <c r="E2" s="45">
        <v>2024</v>
      </c>
      <c r="F2" s="45">
        <v>2025</v>
      </c>
      <c r="G2" s="45">
        <v>2026</v>
      </c>
      <c r="H2" s="45">
        <v>2027</v>
      </c>
      <c r="I2" s="45">
        <v>2028</v>
      </c>
      <c r="J2" s="45">
        <v>2029</v>
      </c>
      <c r="K2" s="45">
        <v>2030</v>
      </c>
      <c r="L2" s="45">
        <v>2031</v>
      </c>
      <c r="M2" s="45">
        <v>2032</v>
      </c>
      <c r="N2" s="45">
        <v>2033</v>
      </c>
      <c r="O2" s="45">
        <v>2034</v>
      </c>
      <c r="P2" s="45">
        <v>2035</v>
      </c>
      <c r="Q2" s="45">
        <v>2036</v>
      </c>
      <c r="R2" s="45">
        <v>2037</v>
      </c>
      <c r="S2" s="45">
        <v>2038</v>
      </c>
      <c r="T2" s="45">
        <v>2039</v>
      </c>
      <c r="U2" s="45">
        <v>2040</v>
      </c>
      <c r="V2" s="45">
        <v>2041</v>
      </c>
      <c r="W2" s="45">
        <v>2042</v>
      </c>
      <c r="X2" s="45">
        <v>2043</v>
      </c>
      <c r="Y2" s="45">
        <v>2044</v>
      </c>
      <c r="Z2" s="45">
        <v>2045</v>
      </c>
      <c r="AA2" s="45">
        <v>2046</v>
      </c>
      <c r="AB2" s="45">
        <v>2047</v>
      </c>
      <c r="AC2" s="45">
        <v>2048</v>
      </c>
      <c r="AD2" s="45">
        <v>2049</v>
      </c>
      <c r="AE2" s="45">
        <v>2050</v>
      </c>
      <c r="AF2" s="45">
        <v>2051</v>
      </c>
      <c r="AG2" s="45">
        <v>2052</v>
      </c>
      <c r="AH2" s="45">
        <v>2053</v>
      </c>
      <c r="AI2" s="45">
        <v>2054</v>
      </c>
      <c r="AJ2" s="45">
        <v>2055</v>
      </c>
      <c r="AK2" s="45">
        <v>2056</v>
      </c>
      <c r="AL2" s="45">
        <v>2057</v>
      </c>
      <c r="AM2" s="45">
        <v>2058</v>
      </c>
      <c r="AN2" s="45">
        <v>2059</v>
      </c>
      <c r="AO2" s="45">
        <v>2060</v>
      </c>
      <c r="AP2" s="45">
        <v>2061</v>
      </c>
      <c r="AQ2" s="45">
        <v>2062</v>
      </c>
      <c r="AR2" s="45">
        <v>2063</v>
      </c>
      <c r="AS2" s="45">
        <v>2064</v>
      </c>
      <c r="AT2" s="45">
        <v>2065</v>
      </c>
      <c r="AU2" s="45">
        <v>2066</v>
      </c>
      <c r="AV2" s="45">
        <v>2067</v>
      </c>
      <c r="AW2" s="45">
        <v>2068</v>
      </c>
      <c r="AX2" s="45">
        <v>2069</v>
      </c>
      <c r="AY2" s="45">
        <v>2070</v>
      </c>
      <c r="AZ2" s="45">
        <v>2071</v>
      </c>
    </row>
    <row r="3" spans="1:52" s="19" customFormat="1">
      <c r="A3" s="208" t="s">
        <v>276</v>
      </c>
      <c r="B3" s="60">
        <v>44.8</v>
      </c>
      <c r="C3" s="60">
        <v>48.604483947464409</v>
      </c>
      <c r="D3" s="60">
        <v>52.190166253963639</v>
      </c>
      <c r="E3" s="60">
        <v>55.220542489458126</v>
      </c>
      <c r="F3" s="60">
        <v>57.931965637833983</v>
      </c>
      <c r="G3" s="60">
        <v>60.398083651099796</v>
      </c>
      <c r="H3" s="60">
        <v>63.000786325352244</v>
      </c>
      <c r="I3" s="60">
        <v>65.433904959168572</v>
      </c>
      <c r="J3" s="60">
        <v>68.051654075147908</v>
      </c>
      <c r="K3" s="60">
        <v>70.805993784680354</v>
      </c>
      <c r="L3" s="60">
        <v>73.545193850117016</v>
      </c>
      <c r="M3" s="60">
        <v>76.475880648073897</v>
      </c>
      <c r="N3" s="60">
        <v>79.5172436059989</v>
      </c>
      <c r="O3" s="60">
        <v>82.844761764483778</v>
      </c>
      <c r="P3" s="60">
        <v>86.387498383318103</v>
      </c>
      <c r="Q3" s="60">
        <v>90.212209342407277</v>
      </c>
      <c r="R3" s="60">
        <v>94.311926124036191</v>
      </c>
      <c r="S3" s="60">
        <v>98.800378116548501</v>
      </c>
      <c r="T3" s="60">
        <v>103.75553595771068</v>
      </c>
      <c r="U3" s="60">
        <v>109.17511043817346</v>
      </c>
      <c r="V3" s="60">
        <v>114.99789919654913</v>
      </c>
      <c r="W3" s="60">
        <v>121.19495349344044</v>
      </c>
      <c r="X3" s="60">
        <v>127.72458855009089</v>
      </c>
      <c r="Y3" s="60">
        <v>134.58136672919645</v>
      </c>
      <c r="Z3" s="60">
        <v>141.6806164637417</v>
      </c>
      <c r="AA3" s="60">
        <v>148.89364350834182</v>
      </c>
      <c r="AB3" s="60">
        <v>156.23991502374815</v>
      </c>
      <c r="AC3" s="60">
        <v>163.80124635322335</v>
      </c>
      <c r="AD3" s="60">
        <v>171.59330846018736</v>
      </c>
      <c r="AE3" s="60">
        <v>179.63688742446223</v>
      </c>
      <c r="AF3" s="60">
        <v>187.9162324271314</v>
      </c>
      <c r="AG3" s="60">
        <v>196.39326042896616</v>
      </c>
      <c r="AH3" s="60">
        <v>205.06548158052931</v>
      </c>
      <c r="AI3" s="60">
        <v>213.92376573314783</v>
      </c>
      <c r="AJ3" s="60">
        <v>222.88741656744432</v>
      </c>
      <c r="AK3" s="60">
        <v>231.95218656603663</v>
      </c>
      <c r="AL3" s="60">
        <v>241.00745171269904</v>
      </c>
      <c r="AM3" s="60">
        <v>249.86697444131627</v>
      </c>
      <c r="AN3" s="60">
        <v>258.45817736220715</v>
      </c>
      <c r="AO3" s="60">
        <v>266.53211128794908</v>
      </c>
      <c r="AP3" s="60">
        <v>274.04646305638352</v>
      </c>
      <c r="AQ3" s="60">
        <v>281.08945108065581</v>
      </c>
      <c r="AR3" s="60">
        <v>287.77502229114697</v>
      </c>
      <c r="AS3" s="60">
        <v>294.16805913191172</v>
      </c>
      <c r="AT3" s="60">
        <v>300.28434323217681</v>
      </c>
      <c r="AU3" s="60">
        <v>306.2019011600924</v>
      </c>
      <c r="AV3" s="60">
        <v>311.94261526903938</v>
      </c>
      <c r="AW3" s="60">
        <v>317.53413702666222</v>
      </c>
      <c r="AX3" s="60">
        <v>323.02910579532909</v>
      </c>
      <c r="AY3" s="60">
        <v>328.58049688217784</v>
      </c>
      <c r="AZ3" s="60">
        <v>334.07767355657188</v>
      </c>
    </row>
    <row r="4" spans="1:52" s="19" customFormat="1">
      <c r="A4" s="208" t="s">
        <v>275</v>
      </c>
      <c r="B4" s="60">
        <v>44.8</v>
      </c>
      <c r="C4" s="60">
        <v>48.548502072946732</v>
      </c>
      <c r="D4" s="60">
        <v>52.077576494029884</v>
      </c>
      <c r="E4" s="60">
        <v>55.050461556612944</v>
      </c>
      <c r="F4" s="60">
        <v>57.705312722318638</v>
      </c>
      <c r="G4" s="60">
        <v>60.186936475624918</v>
      </c>
      <c r="H4" s="60">
        <v>62.818556341276654</v>
      </c>
      <c r="I4" s="60">
        <v>65.286066505974333</v>
      </c>
      <c r="J4" s="60">
        <v>67.949961042851854</v>
      </c>
      <c r="K4" s="60">
        <v>70.766493668979464</v>
      </c>
      <c r="L4" s="60">
        <v>73.583923436734409</v>
      </c>
      <c r="M4" s="60">
        <v>76.613586003356659</v>
      </c>
      <c r="N4" s="60">
        <v>79.777691037011721</v>
      </c>
      <c r="O4" s="60">
        <v>83.259620006502985</v>
      </c>
      <c r="P4" s="60">
        <v>86.993224586555428</v>
      </c>
      <c r="Q4" s="60">
        <v>91.050427729254494</v>
      </c>
      <c r="R4" s="60">
        <v>95.425951853892443</v>
      </c>
      <c r="S4" s="60">
        <v>100.24255785350758</v>
      </c>
      <c r="T4" s="60">
        <v>105.58514353661184</v>
      </c>
      <c r="U4" s="60">
        <v>111.45642614266971</v>
      </c>
      <c r="V4" s="60">
        <v>117.79254464064779</v>
      </c>
      <c r="W4" s="60">
        <v>124.56059888714471</v>
      </c>
      <c r="X4" s="60">
        <v>131.71638949569302</v>
      </c>
      <c r="Y4" s="60">
        <v>139.11143913343182</v>
      </c>
      <c r="Z4" s="60">
        <v>146.76697715451621</v>
      </c>
      <c r="AA4" s="60">
        <v>154.54445001996493</v>
      </c>
      <c r="AB4" s="60">
        <v>162.45752197964742</v>
      </c>
      <c r="AC4" s="60">
        <v>170.58627948478082</v>
      </c>
      <c r="AD4" s="60">
        <v>178.94408358641212</v>
      </c>
      <c r="AE4" s="60">
        <v>187.5561511135727</v>
      </c>
      <c r="AF4" s="60">
        <v>196.40618676078134</v>
      </c>
      <c r="AG4" s="60">
        <v>205.45343629716115</v>
      </c>
      <c r="AH4" s="60">
        <v>214.69571584832303</v>
      </c>
      <c r="AI4" s="60">
        <v>224.12367448086471</v>
      </c>
      <c r="AJ4" s="60">
        <v>233.65434985711451</v>
      </c>
      <c r="AK4" s="60">
        <v>243.28464231652646</v>
      </c>
      <c r="AL4" s="60">
        <v>252.90331560555387</v>
      </c>
      <c r="AM4" s="60">
        <v>262.32104053521152</v>
      </c>
      <c r="AN4" s="60">
        <v>271.46388317689792</v>
      </c>
      <c r="AO4" s="60">
        <v>280.07682060054935</v>
      </c>
      <c r="AP4" s="60">
        <v>288.11188406580027</v>
      </c>
      <c r="AQ4" s="60">
        <v>295.65240645902509</v>
      </c>
      <c r="AR4" s="60">
        <v>302.80739184943144</v>
      </c>
      <c r="AS4" s="60">
        <v>309.63557652792468</v>
      </c>
      <c r="AT4" s="60">
        <v>316.14693370496769</v>
      </c>
      <c r="AU4" s="60">
        <v>322.41673386473906</v>
      </c>
      <c r="AV4" s="60">
        <v>328.46532927903149</v>
      </c>
      <c r="AW4" s="60">
        <v>334.31889610528276</v>
      </c>
      <c r="AX4" s="60">
        <v>340.02839689304056</v>
      </c>
      <c r="AY4" s="60">
        <v>345.74544291679581</v>
      </c>
      <c r="AZ4" s="60">
        <v>351.56378131882889</v>
      </c>
    </row>
    <row r="5" spans="1:52" s="19" customFormat="1">
      <c r="A5" s="208" t="s">
        <v>277</v>
      </c>
      <c r="B5" s="60">
        <v>44.8</v>
      </c>
      <c r="C5" s="60">
        <v>48.652605301598754</v>
      </c>
      <c r="D5" s="60">
        <v>52.290790407489432</v>
      </c>
      <c r="E5" s="60">
        <v>55.378224339773389</v>
      </c>
      <c r="F5" s="60">
        <v>58.149467743511302</v>
      </c>
      <c r="G5" s="60">
        <v>60.602223361839023</v>
      </c>
      <c r="H5" s="60">
        <v>63.18304064262724</v>
      </c>
      <c r="I5" s="60">
        <v>65.57010051951859</v>
      </c>
      <c r="J5" s="60">
        <v>68.125588438915955</v>
      </c>
      <c r="K5" s="60">
        <v>70.799947242242666</v>
      </c>
      <c r="L5" s="60">
        <v>73.435715724664618</v>
      </c>
      <c r="M5" s="60">
        <v>76.246698097486416</v>
      </c>
      <c r="N5" s="60">
        <v>79.151269811707337</v>
      </c>
      <c r="O5" s="60">
        <v>82.332360309386772</v>
      </c>
      <c r="P5" s="60">
        <v>85.719290356862032</v>
      </c>
      <c r="Q5" s="60">
        <v>89.381530361692128</v>
      </c>
      <c r="R5" s="60">
        <v>93.314804783126519</v>
      </c>
      <c r="S5" s="60">
        <v>97.632110618743212</v>
      </c>
      <c r="T5" s="60">
        <v>102.41589803184766</v>
      </c>
      <c r="U5" s="60">
        <v>107.66789841816855</v>
      </c>
      <c r="V5" s="60">
        <v>113.33269783259612</v>
      </c>
      <c r="W5" s="60">
        <v>119.38771163348606</v>
      </c>
      <c r="X5" s="60">
        <v>125.79220938897905</v>
      </c>
      <c r="Y5" s="60">
        <v>132.75055859339577</v>
      </c>
      <c r="Z5" s="60">
        <v>140.02896835422428</v>
      </c>
      <c r="AA5" s="60">
        <v>147.4944296251663</v>
      </c>
      <c r="AB5" s="60">
        <v>155.16579274683173</v>
      </c>
      <c r="AC5" s="60">
        <v>163.1259267140461</v>
      </c>
      <c r="AD5" s="60">
        <v>171.39158176355713</v>
      </c>
      <c r="AE5" s="60">
        <v>179.989669304144</v>
      </c>
      <c r="AF5" s="60">
        <v>188.90435428324963</v>
      </c>
      <c r="AG5" s="60">
        <v>198.0974439879042</v>
      </c>
      <c r="AH5" s="60">
        <v>207.56652535073127</v>
      </c>
      <c r="AI5" s="60">
        <v>217.30308776793629</v>
      </c>
      <c r="AJ5" s="60">
        <v>227.22010120234768</v>
      </c>
      <c r="AK5" s="60">
        <v>237.31377935985222</v>
      </c>
      <c r="AL5" s="60">
        <v>247.46420181003487</v>
      </c>
      <c r="AM5" s="60">
        <v>257.46450638977626</v>
      </c>
      <c r="AN5" s="60">
        <v>267.23030040476021</v>
      </c>
      <c r="AO5" s="60">
        <v>276.47770987015787</v>
      </c>
      <c r="AP5" s="60">
        <v>285.14978161198223</v>
      </c>
      <c r="AQ5" s="60">
        <v>293.33774419215894</v>
      </c>
      <c r="AR5" s="60">
        <v>301.16749806017577</v>
      </c>
      <c r="AS5" s="60">
        <v>308.71310911668689</v>
      </c>
      <c r="AT5" s="60">
        <v>315.99395248409513</v>
      </c>
      <c r="AU5" s="60">
        <v>323.1042970092567</v>
      </c>
      <c r="AV5" s="60">
        <v>330.07759974951529</v>
      </c>
      <c r="AW5" s="60">
        <v>336.95867266098196</v>
      </c>
      <c r="AX5" s="60">
        <v>343.82596460781286</v>
      </c>
      <c r="AY5" s="60">
        <v>350.88281316590354</v>
      </c>
      <c r="AZ5" s="60">
        <v>358.26809187213104</v>
      </c>
    </row>
    <row r="6" spans="1:52" s="19" customFormat="1">
      <c r="A6" s="208" t="s">
        <v>456</v>
      </c>
      <c r="B6" s="60">
        <v>44.8</v>
      </c>
      <c r="C6" s="60">
        <v>48.737104972563714</v>
      </c>
      <c r="D6" s="60">
        <v>52.46981859782256</v>
      </c>
      <c r="E6" s="60">
        <v>55.662088336078675</v>
      </c>
      <c r="F6" s="60">
        <v>58.544379918159436</v>
      </c>
      <c r="G6" s="60">
        <v>61.466808313682094</v>
      </c>
      <c r="H6" s="60">
        <v>64.591479117271263</v>
      </c>
      <c r="I6" s="60">
        <v>67.584806066428087</v>
      </c>
      <c r="J6" s="60">
        <v>70.824893818128302</v>
      </c>
      <c r="K6" s="60">
        <v>74.261348388487946</v>
      </c>
      <c r="L6" s="60">
        <v>77.729429410263634</v>
      </c>
      <c r="M6" s="60">
        <v>81.456927288621458</v>
      </c>
      <c r="N6" s="60">
        <v>85.358677826233702</v>
      </c>
      <c r="O6" s="60">
        <v>89.639605031763949</v>
      </c>
      <c r="P6" s="60">
        <v>94.226800107013403</v>
      </c>
      <c r="Q6" s="60">
        <v>99.203629103353094</v>
      </c>
      <c r="R6" s="60">
        <v>104.56804473658313</v>
      </c>
      <c r="S6" s="60">
        <v>110.46182487369049</v>
      </c>
      <c r="T6" s="60">
        <v>116.98936957450439</v>
      </c>
      <c r="U6" s="60">
        <v>124.16314212255689</v>
      </c>
      <c r="V6" s="60">
        <v>131.92510250212462</v>
      </c>
      <c r="W6" s="60">
        <v>140.2582207632575</v>
      </c>
      <c r="X6" s="60">
        <v>149.1320286503539</v>
      </c>
      <c r="Y6" s="60">
        <v>158.55276154773892</v>
      </c>
      <c r="Z6" s="60">
        <v>168.4181530248776</v>
      </c>
      <c r="AA6" s="60">
        <v>178.56899995108225</v>
      </c>
      <c r="AB6" s="60">
        <v>189.03695203601555</v>
      </c>
      <c r="AC6" s="60">
        <v>199.93826679180287</v>
      </c>
      <c r="AD6" s="60">
        <v>211.30307918251569</v>
      </c>
      <c r="AE6" s="60">
        <v>223.17595443779902</v>
      </c>
      <c r="AF6" s="60">
        <v>235.54626351229501</v>
      </c>
      <c r="AG6" s="60">
        <v>248.36787652927472</v>
      </c>
      <c r="AH6" s="60">
        <v>261.64091305920164</v>
      </c>
      <c r="AI6" s="60">
        <v>275.35168292787682</v>
      </c>
      <c r="AJ6" s="60">
        <v>289.37928225503623</v>
      </c>
      <c r="AK6" s="60">
        <v>303.70844208249349</v>
      </c>
      <c r="AL6" s="60">
        <v>318.15719924262362</v>
      </c>
      <c r="AM6" s="60">
        <v>332.41409755299338</v>
      </c>
      <c r="AN6" s="60">
        <v>346.33362037335189</v>
      </c>
      <c r="AO6" s="60">
        <v>359.48700240481901</v>
      </c>
      <c r="AP6" s="60">
        <v>371.76985691773655</v>
      </c>
      <c r="AQ6" s="60">
        <v>383.29574399466713</v>
      </c>
      <c r="AR6" s="60">
        <v>394.23126529453521</v>
      </c>
      <c r="AS6" s="60">
        <v>404.67283839442251</v>
      </c>
      <c r="AT6" s="60">
        <v>414.64300229206833</v>
      </c>
      <c r="AU6" s="60">
        <v>424.27260883451436</v>
      </c>
      <c r="AV6" s="60">
        <v>433.60449982719638</v>
      </c>
      <c r="AW6" s="60">
        <v>442.69317695499842</v>
      </c>
      <c r="AX6" s="60">
        <v>451.63734593614095</v>
      </c>
      <c r="AY6" s="60">
        <v>460.70054908906695</v>
      </c>
      <c r="AZ6" s="60">
        <v>470.06986767526865</v>
      </c>
    </row>
    <row r="7" spans="1:52" ht="13.15">
      <c r="A7" s="205"/>
    </row>
    <row r="8" spans="1:52">
      <c r="AY8" s="9"/>
      <c r="AZ8" s="9"/>
    </row>
    <row r="9" spans="1:52">
      <c r="AZ9" s="9"/>
    </row>
    <row r="33" spans="1:1">
      <c r="A33" s="197" t="s">
        <v>132</v>
      </c>
    </row>
  </sheetData>
  <hyperlinks>
    <hyperlink ref="A33" location="CONTENTS!A1" display="Back to Contents" xr:uid="{08B982D7-D221-45A8-9B1A-333293609693}"/>
  </hyperlinks>
  <pageMargins left="0.7" right="0.7" top="0.78740157499999996" bottom="0.78740157499999996" header="0.3" footer="0.3"/>
  <pageSetup paperSize="9" orientation="portrait" r:id="rId1"/>
  <drawing r:id="rId2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956010-4F7F-414A-B818-A4614E57F817}">
  <sheetPr>
    <tabColor theme="0" tint="-0.34998626667073579"/>
  </sheetPr>
  <dimension ref="A1:O106"/>
  <sheetViews>
    <sheetView zoomScaleNormal="100" workbookViewId="0">
      <selection activeCell="J33" sqref="J33"/>
    </sheetView>
  </sheetViews>
  <sheetFormatPr defaultColWidth="8.85546875" defaultRowHeight="11.45"/>
  <cols>
    <col min="1" max="16384" width="8.85546875" style="132"/>
  </cols>
  <sheetData>
    <row r="1" spans="1:15">
      <c r="A1" s="132" t="s">
        <v>458</v>
      </c>
    </row>
    <row r="2" spans="1:15" ht="45.6">
      <c r="A2" s="114"/>
      <c r="B2" s="10" t="s">
        <v>459</v>
      </c>
      <c r="C2" s="10" t="s">
        <v>43</v>
      </c>
      <c r="D2" s="10" t="s">
        <v>460</v>
      </c>
      <c r="E2" s="10" t="s">
        <v>461</v>
      </c>
      <c r="F2" s="10" t="s">
        <v>462</v>
      </c>
      <c r="G2" s="10" t="s">
        <v>463</v>
      </c>
      <c r="K2" s="129"/>
      <c r="L2" s="129"/>
      <c r="M2" s="130"/>
      <c r="N2" s="131"/>
      <c r="O2" s="131"/>
    </row>
    <row r="3" spans="1:15" ht="13.15">
      <c r="A3" s="135">
        <v>0</v>
      </c>
      <c r="B3" s="136">
        <v>22342.264098058069</v>
      </c>
      <c r="C3" s="136">
        <v>0</v>
      </c>
      <c r="D3" s="136">
        <v>0</v>
      </c>
      <c r="E3" s="136">
        <v>0</v>
      </c>
      <c r="F3" s="136">
        <v>264764.96582079312</v>
      </c>
      <c r="G3" s="136">
        <v>287107.22991885117</v>
      </c>
      <c r="H3" s="205"/>
      <c r="K3" s="133"/>
      <c r="L3" s="133"/>
      <c r="M3" s="133"/>
      <c r="N3" s="133"/>
      <c r="O3" s="133"/>
    </row>
    <row r="4" spans="1:15" ht="13.15">
      <c r="A4" s="135">
        <v>1</v>
      </c>
      <c r="B4" s="136">
        <v>22070.043592230151</v>
      </c>
      <c r="C4" s="136">
        <v>12.842859663318995</v>
      </c>
      <c r="D4" s="136">
        <v>0</v>
      </c>
      <c r="E4" s="136">
        <v>0</v>
      </c>
      <c r="F4" s="136">
        <v>140781.97284480647</v>
      </c>
      <c r="G4" s="136">
        <v>162864.85929669993</v>
      </c>
      <c r="H4" s="205"/>
      <c r="K4" s="133"/>
      <c r="L4" s="133"/>
      <c r="M4" s="133"/>
      <c r="N4" s="133"/>
      <c r="O4" s="133"/>
    </row>
    <row r="5" spans="1:15" ht="13.15">
      <c r="A5" s="135">
        <v>2</v>
      </c>
      <c r="B5" s="136">
        <v>21714.784176377601</v>
      </c>
      <c r="C5" s="136">
        <v>81.370269523452862</v>
      </c>
      <c r="D5" s="136">
        <v>0</v>
      </c>
      <c r="E5" s="136">
        <v>28047.63593709224</v>
      </c>
      <c r="F5" s="136">
        <v>103570.58352269327</v>
      </c>
      <c r="G5" s="136">
        <v>153414.37390568655</v>
      </c>
      <c r="H5" s="205"/>
      <c r="K5" s="133"/>
      <c r="L5" s="133"/>
      <c r="M5" s="133"/>
      <c r="N5" s="133"/>
      <c r="O5" s="133"/>
    </row>
    <row r="6" spans="1:15" ht="13.15">
      <c r="A6" s="135">
        <v>3</v>
      </c>
      <c r="B6" s="136">
        <v>21668.394837639273</v>
      </c>
      <c r="C6" s="136">
        <v>133.86553074873859</v>
      </c>
      <c r="D6" s="136">
        <v>0</v>
      </c>
      <c r="E6" s="136">
        <v>62247.418340263597</v>
      </c>
      <c r="F6" s="136">
        <v>24452.890264808553</v>
      </c>
      <c r="G6" s="136">
        <v>108502.56897346016</v>
      </c>
      <c r="H6" s="205"/>
      <c r="K6" s="133"/>
      <c r="L6" s="133"/>
      <c r="M6" s="133"/>
      <c r="N6" s="133"/>
      <c r="O6" s="133"/>
    </row>
    <row r="7" spans="1:15" ht="13.15">
      <c r="A7" s="135">
        <v>4</v>
      </c>
      <c r="B7" s="136">
        <v>21850.196928313286</v>
      </c>
      <c r="C7" s="136">
        <v>226.38811088037266</v>
      </c>
      <c r="D7" s="136">
        <v>0</v>
      </c>
      <c r="E7" s="136">
        <v>67549.265246807248</v>
      </c>
      <c r="F7" s="136">
        <v>3710.4374829128437</v>
      </c>
      <c r="G7" s="136">
        <v>93336.287768913753</v>
      </c>
      <c r="H7" s="205"/>
      <c r="K7" s="133"/>
      <c r="L7" s="133"/>
      <c r="M7" s="133"/>
      <c r="N7" s="133"/>
      <c r="O7" s="133"/>
    </row>
    <row r="8" spans="1:15" ht="13.15">
      <c r="A8" s="135">
        <v>5</v>
      </c>
      <c r="B8" s="136">
        <v>12153.320995773413</v>
      </c>
      <c r="C8" s="136">
        <v>280.20890403911801</v>
      </c>
      <c r="D8" s="136">
        <v>0</v>
      </c>
      <c r="E8" s="136">
        <v>70298.509602793041</v>
      </c>
      <c r="F8" s="136">
        <v>3849.3370486741587</v>
      </c>
      <c r="G8" s="136">
        <v>86581.37655127974</v>
      </c>
      <c r="H8" s="205"/>
      <c r="K8" s="133"/>
      <c r="L8" s="133"/>
      <c r="M8" s="133"/>
      <c r="N8" s="133"/>
      <c r="O8" s="133"/>
    </row>
    <row r="9" spans="1:15">
      <c r="A9" s="135">
        <v>6</v>
      </c>
      <c r="B9" s="136">
        <v>12571.881747239908</v>
      </c>
      <c r="C9" s="136">
        <v>388.61093437664704</v>
      </c>
      <c r="D9" s="136">
        <v>0</v>
      </c>
      <c r="E9" s="136">
        <v>70563.138919161589</v>
      </c>
      <c r="F9" s="136">
        <v>4144.3591881733464</v>
      </c>
      <c r="G9" s="136">
        <v>87667.990788951487</v>
      </c>
      <c r="K9" s="133"/>
      <c r="L9" s="133"/>
      <c r="M9" s="133"/>
      <c r="N9" s="133"/>
      <c r="O9" s="133"/>
    </row>
    <row r="10" spans="1:15">
      <c r="A10" s="135">
        <v>7</v>
      </c>
      <c r="B10" s="136">
        <v>12427.627735336991</v>
      </c>
      <c r="C10" s="136">
        <v>508.62011990172988</v>
      </c>
      <c r="D10" s="136">
        <v>0</v>
      </c>
      <c r="E10" s="136">
        <v>72429.679728382442</v>
      </c>
      <c r="F10" s="136">
        <v>4229.1587103268557</v>
      </c>
      <c r="G10" s="136">
        <v>89595.086293948014</v>
      </c>
      <c r="K10" s="133"/>
      <c r="L10" s="133"/>
      <c r="M10" s="133"/>
      <c r="N10" s="133"/>
      <c r="O10" s="133"/>
    </row>
    <row r="11" spans="1:15">
      <c r="A11" s="135">
        <v>8</v>
      </c>
      <c r="B11" s="136">
        <v>13599.34367320493</v>
      </c>
      <c r="C11" s="136">
        <v>653.75846500590274</v>
      </c>
      <c r="D11" s="136">
        <v>0</v>
      </c>
      <c r="E11" s="136">
        <v>75579.346489402073</v>
      </c>
      <c r="F11" s="136">
        <v>4608.3766617779565</v>
      </c>
      <c r="G11" s="136">
        <v>94440.825289390865</v>
      </c>
      <c r="K11" s="133"/>
      <c r="L11" s="133"/>
      <c r="M11" s="133"/>
      <c r="N11" s="133"/>
      <c r="O11" s="133"/>
    </row>
    <row r="12" spans="1:15">
      <c r="A12" s="135">
        <v>9</v>
      </c>
      <c r="B12" s="136">
        <v>12634.64670328576</v>
      </c>
      <c r="C12" s="136">
        <v>773.8677313278348</v>
      </c>
      <c r="D12" s="136">
        <v>0</v>
      </c>
      <c r="E12" s="136">
        <v>72407.678870045085</v>
      </c>
      <c r="F12" s="136">
        <v>4536.514409883036</v>
      </c>
      <c r="G12" s="136">
        <v>90352.707714541713</v>
      </c>
      <c r="K12" s="133"/>
      <c r="L12" s="133"/>
      <c r="M12" s="133"/>
      <c r="N12" s="133"/>
      <c r="O12" s="133"/>
    </row>
    <row r="13" spans="1:15">
      <c r="A13" s="135">
        <v>10</v>
      </c>
      <c r="B13" s="136">
        <v>13710.291414354988</v>
      </c>
      <c r="C13" s="136">
        <v>897.19398966640563</v>
      </c>
      <c r="D13" s="136">
        <v>0</v>
      </c>
      <c r="E13" s="136">
        <v>71811.5295971663</v>
      </c>
      <c r="F13" s="136">
        <v>4508.8252842629772</v>
      </c>
      <c r="G13" s="136">
        <v>90927.840285450671</v>
      </c>
      <c r="K13" s="133"/>
      <c r="L13" s="133"/>
      <c r="M13" s="133"/>
      <c r="N13" s="133"/>
      <c r="O13" s="133"/>
    </row>
    <row r="14" spans="1:15">
      <c r="A14" s="135">
        <v>11</v>
      </c>
      <c r="B14" s="136">
        <v>13059.753249028148</v>
      </c>
      <c r="C14" s="136">
        <v>1110.7682514853716</v>
      </c>
      <c r="D14" s="136">
        <v>0</v>
      </c>
      <c r="E14" s="136">
        <v>70400.906751992385</v>
      </c>
      <c r="F14" s="136">
        <v>4428.8019586098517</v>
      </c>
      <c r="G14" s="136">
        <v>89000.230211115762</v>
      </c>
      <c r="K14" s="133"/>
      <c r="L14" s="133"/>
      <c r="M14" s="133"/>
      <c r="N14" s="133"/>
      <c r="O14" s="133"/>
    </row>
    <row r="15" spans="1:15">
      <c r="A15" s="135">
        <v>12</v>
      </c>
      <c r="B15" s="136">
        <v>12440.059187195558</v>
      </c>
      <c r="C15" s="136">
        <v>1400.2841037203636</v>
      </c>
      <c r="D15" s="136">
        <v>0</v>
      </c>
      <c r="E15" s="136">
        <v>70990.358105902807</v>
      </c>
      <c r="F15" s="136">
        <v>4305.6310899792988</v>
      </c>
      <c r="G15" s="136">
        <v>89136.332486798026</v>
      </c>
      <c r="K15" s="133"/>
      <c r="L15" s="133"/>
      <c r="M15" s="133"/>
      <c r="N15" s="133"/>
      <c r="O15" s="133"/>
    </row>
    <row r="16" spans="1:15">
      <c r="A16" s="135">
        <v>13</v>
      </c>
      <c r="B16" s="136">
        <v>12829.619211668034</v>
      </c>
      <c r="C16" s="136">
        <v>1665.1347684846262</v>
      </c>
      <c r="D16" s="136">
        <v>0</v>
      </c>
      <c r="E16" s="136">
        <v>71768.984792078802</v>
      </c>
      <c r="F16" s="136">
        <v>4437.0586828575642</v>
      </c>
      <c r="G16" s="136">
        <v>90700.797455089021</v>
      </c>
      <c r="K16" s="133"/>
      <c r="L16" s="133"/>
      <c r="M16" s="133"/>
      <c r="N16" s="133"/>
      <c r="O16" s="133"/>
    </row>
    <row r="17" spans="1:15">
      <c r="A17" s="135">
        <v>14</v>
      </c>
      <c r="B17" s="136">
        <v>12919.482150352909</v>
      </c>
      <c r="C17" s="136">
        <v>1804.9794877140916</v>
      </c>
      <c r="D17" s="136">
        <v>0</v>
      </c>
      <c r="E17" s="136">
        <v>74242.188251286687</v>
      </c>
      <c r="F17" s="136">
        <v>4506.8452302217438</v>
      </c>
      <c r="G17" s="136">
        <v>93473.49511957544</v>
      </c>
      <c r="K17" s="133"/>
      <c r="L17" s="133"/>
      <c r="M17" s="133"/>
      <c r="N17" s="133"/>
      <c r="O17" s="133"/>
    </row>
    <row r="18" spans="1:15">
      <c r="A18" s="135">
        <v>15</v>
      </c>
      <c r="B18" s="136">
        <v>13157.549206897316</v>
      </c>
      <c r="C18" s="136">
        <v>1631.9847796085905</v>
      </c>
      <c r="D18" s="136">
        <v>-278.34361040546872</v>
      </c>
      <c r="E18" s="136">
        <v>62014.597785375881</v>
      </c>
      <c r="F18" s="136">
        <v>5282.5424669892773</v>
      </c>
      <c r="G18" s="136">
        <v>81808.330628465599</v>
      </c>
      <c r="K18" s="133"/>
      <c r="L18" s="133"/>
      <c r="M18" s="133"/>
      <c r="N18" s="133"/>
      <c r="O18" s="133"/>
    </row>
    <row r="19" spans="1:15">
      <c r="A19" s="135">
        <v>16</v>
      </c>
      <c r="B19" s="136">
        <v>13363.449560047247</v>
      </c>
      <c r="C19" s="136">
        <v>1485.4559305584603</v>
      </c>
      <c r="D19" s="136">
        <v>-510.35721961295042</v>
      </c>
      <c r="E19" s="136">
        <v>83679.931922171221</v>
      </c>
      <c r="F19" s="136">
        <v>5728.3711955416602</v>
      </c>
      <c r="G19" s="136">
        <v>103746.85138870565</v>
      </c>
      <c r="K19" s="133"/>
      <c r="L19" s="133"/>
      <c r="M19" s="133"/>
      <c r="N19" s="133"/>
      <c r="O19" s="133"/>
    </row>
    <row r="20" spans="1:15">
      <c r="A20" s="135">
        <v>17</v>
      </c>
      <c r="B20" s="136">
        <v>12927.234563259188</v>
      </c>
      <c r="C20" s="136">
        <v>1069.7860388349898</v>
      </c>
      <c r="D20" s="136">
        <v>-882.18141231911568</v>
      </c>
      <c r="E20" s="136">
        <v>83171.697124250262</v>
      </c>
      <c r="F20" s="136">
        <v>5681.3382202268685</v>
      </c>
      <c r="G20" s="136">
        <v>101967.87453425219</v>
      </c>
      <c r="K20" s="133"/>
      <c r="L20" s="133"/>
      <c r="M20" s="133"/>
      <c r="N20" s="133"/>
      <c r="O20" s="133"/>
    </row>
    <row r="21" spans="1:15">
      <c r="A21" s="135">
        <v>18</v>
      </c>
      <c r="B21" s="136">
        <v>11889.483088870222</v>
      </c>
      <c r="C21" s="136">
        <v>-1089.2146826836056</v>
      </c>
      <c r="D21" s="136">
        <v>-2286.902897227319</v>
      </c>
      <c r="E21" s="136">
        <v>77646.159025699846</v>
      </c>
      <c r="F21" s="136">
        <v>5927.1294656848295</v>
      </c>
      <c r="G21" s="136">
        <v>92086.654000343973</v>
      </c>
      <c r="K21" s="133"/>
      <c r="L21" s="133"/>
      <c r="M21" s="133"/>
      <c r="N21" s="133"/>
      <c r="O21" s="133"/>
    </row>
    <row r="22" spans="1:15">
      <c r="A22" s="135">
        <v>19</v>
      </c>
      <c r="B22" s="136">
        <v>9369.6948674134819</v>
      </c>
      <c r="C22" s="136">
        <v>-5000.8856792382949</v>
      </c>
      <c r="D22" s="136">
        <v>-5182.523820268113</v>
      </c>
      <c r="E22" s="136">
        <v>65346.773039876163</v>
      </c>
      <c r="F22" s="136">
        <v>6153.0235513254866</v>
      </c>
      <c r="G22" s="136">
        <v>70686.08195910872</v>
      </c>
      <c r="K22" s="133"/>
      <c r="L22" s="133"/>
      <c r="M22" s="133"/>
      <c r="N22" s="133"/>
      <c r="O22" s="133"/>
    </row>
    <row r="23" spans="1:15">
      <c r="A23" s="135">
        <v>20</v>
      </c>
      <c r="B23" s="136">
        <v>3455.9623770568392</v>
      </c>
      <c r="C23" s="136">
        <v>-15126.048662540774</v>
      </c>
      <c r="D23" s="136">
        <v>-11275.358069766004</v>
      </c>
      <c r="E23" s="136">
        <v>52248.062518945539</v>
      </c>
      <c r="F23" s="136">
        <v>6181.9310593348255</v>
      </c>
      <c r="G23" s="136">
        <v>35484.54922303043</v>
      </c>
      <c r="K23" s="133"/>
      <c r="L23" s="133"/>
      <c r="M23" s="133"/>
      <c r="N23" s="133"/>
      <c r="O23" s="133"/>
    </row>
    <row r="24" spans="1:15">
      <c r="A24" s="135">
        <v>21</v>
      </c>
      <c r="B24" s="136">
        <v>-1415.0716650032216</v>
      </c>
      <c r="C24" s="136">
        <v>-25145.715500367834</v>
      </c>
      <c r="D24" s="136">
        <v>-17123.591167813436</v>
      </c>
      <c r="E24" s="136">
        <v>44803.684245769611</v>
      </c>
      <c r="F24" s="136">
        <v>6396.4571358826524</v>
      </c>
      <c r="G24" s="136">
        <v>7515.7630484677738</v>
      </c>
      <c r="K24" s="133"/>
      <c r="L24" s="133"/>
      <c r="M24" s="133"/>
      <c r="N24" s="133"/>
      <c r="O24" s="133"/>
    </row>
    <row r="25" spans="1:15">
      <c r="A25" s="135">
        <v>22</v>
      </c>
      <c r="B25" s="136">
        <v>-6442.4028678261202</v>
      </c>
      <c r="C25" s="136">
        <v>-35608.755750614422</v>
      </c>
      <c r="D25" s="136">
        <v>-23204.631201220654</v>
      </c>
      <c r="E25" s="136">
        <v>39323.480676396888</v>
      </c>
      <c r="F25" s="136">
        <v>6834.5869175591879</v>
      </c>
      <c r="G25" s="136">
        <v>-19097.722225705125</v>
      </c>
      <c r="I25" s="197" t="s">
        <v>132</v>
      </c>
      <c r="K25" s="133"/>
      <c r="L25" s="133"/>
      <c r="M25" s="133"/>
      <c r="N25" s="133"/>
      <c r="O25" s="133"/>
    </row>
    <row r="26" spans="1:15">
      <c r="A26" s="135">
        <v>23</v>
      </c>
      <c r="B26" s="136">
        <v>-11199.846595664085</v>
      </c>
      <c r="C26" s="136">
        <v>-46866.322758499598</v>
      </c>
      <c r="D26" s="136">
        <v>-29790.729650302925</v>
      </c>
      <c r="E26" s="136">
        <v>34151.950905485202</v>
      </c>
      <c r="F26" s="136">
        <v>7460.993956045595</v>
      </c>
      <c r="G26" s="136">
        <v>-46243.954142935814</v>
      </c>
      <c r="K26" s="133"/>
      <c r="L26" s="133"/>
      <c r="M26" s="133"/>
      <c r="N26" s="133"/>
      <c r="O26" s="133"/>
    </row>
    <row r="27" spans="1:15">
      <c r="A27" s="135">
        <v>24</v>
      </c>
      <c r="B27" s="136">
        <v>-14804.596796876467</v>
      </c>
      <c r="C27" s="136">
        <v>-55769.108378450037</v>
      </c>
      <c r="D27" s="136">
        <v>-34849.771059491388</v>
      </c>
      <c r="E27" s="136">
        <v>27387.109960037247</v>
      </c>
      <c r="F27" s="136">
        <v>7829.5684695484779</v>
      </c>
      <c r="G27" s="136">
        <v>-70206.797805232141</v>
      </c>
      <c r="K27" s="133"/>
      <c r="L27" s="133"/>
      <c r="M27" s="133"/>
      <c r="N27" s="133"/>
      <c r="O27" s="133"/>
    </row>
    <row r="28" spans="1:15">
      <c r="A28" s="135">
        <v>25</v>
      </c>
      <c r="B28" s="136">
        <v>-18885.452071773758</v>
      </c>
      <c r="C28" s="136">
        <v>-71517.935570040048</v>
      </c>
      <c r="D28" s="136">
        <v>-43996.323816154123</v>
      </c>
      <c r="E28" s="136">
        <v>10020.090664677233</v>
      </c>
      <c r="F28" s="136">
        <v>8047.8300472532037</v>
      </c>
      <c r="G28" s="136">
        <v>-116331.7907460375</v>
      </c>
      <c r="K28" s="133"/>
      <c r="L28" s="133"/>
      <c r="M28" s="133"/>
      <c r="N28" s="133"/>
      <c r="O28" s="133"/>
    </row>
    <row r="29" spans="1:15">
      <c r="A29" s="135">
        <v>26</v>
      </c>
      <c r="B29" s="136">
        <v>-18180.281129051578</v>
      </c>
      <c r="C29" s="136">
        <v>-66727.577289703724</v>
      </c>
      <c r="D29" s="136">
        <v>-41028.302325364341</v>
      </c>
      <c r="E29" s="136">
        <v>8907.6220031841549</v>
      </c>
      <c r="F29" s="136">
        <v>7460.6521093871406</v>
      </c>
      <c r="G29" s="136">
        <v>-109567.88663154835</v>
      </c>
      <c r="K29" s="133"/>
      <c r="L29" s="133"/>
      <c r="M29" s="133"/>
      <c r="N29" s="133"/>
      <c r="O29" s="133"/>
    </row>
    <row r="30" spans="1:15">
      <c r="A30" s="135">
        <v>27</v>
      </c>
      <c r="B30" s="136">
        <v>-20325.664357174985</v>
      </c>
      <c r="C30" s="136">
        <v>-73503.348128089521</v>
      </c>
      <c r="D30" s="136">
        <v>-44603.674102786812</v>
      </c>
      <c r="E30" s="136">
        <v>8796.1552711465847</v>
      </c>
      <c r="F30" s="136">
        <v>7815.9084813845675</v>
      </c>
      <c r="G30" s="136">
        <v>-121820.62283552016</v>
      </c>
      <c r="K30" s="133"/>
      <c r="L30" s="133"/>
      <c r="M30" s="133"/>
      <c r="N30" s="133"/>
      <c r="O30" s="133"/>
    </row>
    <row r="31" spans="1:15">
      <c r="A31" s="135">
        <v>28</v>
      </c>
      <c r="B31" s="136">
        <v>-20177.217326684535</v>
      </c>
      <c r="C31" s="136">
        <v>-71802.717980674061</v>
      </c>
      <c r="D31" s="136">
        <v>-43552.927697352854</v>
      </c>
      <c r="E31" s="136">
        <v>8271.8045285510361</v>
      </c>
      <c r="F31" s="136">
        <v>7525.7499263631144</v>
      </c>
      <c r="G31" s="136">
        <v>-119735.30854979731</v>
      </c>
      <c r="K31" s="133"/>
      <c r="L31" s="133"/>
      <c r="M31" s="133"/>
      <c r="N31" s="133"/>
      <c r="O31" s="133"/>
    </row>
    <row r="32" spans="1:15">
      <c r="A32" s="135">
        <v>29</v>
      </c>
      <c r="B32" s="136">
        <v>-20544.49315506643</v>
      </c>
      <c r="C32" s="136">
        <v>-71712.533553588335</v>
      </c>
      <c r="D32" s="136">
        <v>-43606.849165906286</v>
      </c>
      <c r="E32" s="136">
        <v>8152.3722457056201</v>
      </c>
      <c r="F32" s="136">
        <v>7376.196038435648</v>
      </c>
      <c r="G32" s="136">
        <v>-120335.30759041979</v>
      </c>
      <c r="K32" s="133"/>
      <c r="L32" s="133"/>
      <c r="M32" s="133"/>
      <c r="N32" s="133"/>
      <c r="O32" s="133"/>
    </row>
    <row r="33" spans="1:15">
      <c r="A33" s="135">
        <v>30</v>
      </c>
      <c r="B33" s="136">
        <v>-20999.967980383361</v>
      </c>
      <c r="C33" s="136">
        <v>-77397.675933690218</v>
      </c>
      <c r="D33" s="136">
        <v>-46979.281945443865</v>
      </c>
      <c r="E33" s="136">
        <v>2630.5607313151449</v>
      </c>
      <c r="F33" s="136">
        <v>6827.8754146114989</v>
      </c>
      <c r="G33" s="136">
        <v>-135918.4897135908</v>
      </c>
      <c r="K33" s="133"/>
      <c r="L33" s="133"/>
      <c r="M33" s="133"/>
      <c r="N33" s="133"/>
      <c r="O33" s="133"/>
    </row>
    <row r="34" spans="1:15">
      <c r="A34" s="135">
        <v>31</v>
      </c>
      <c r="B34" s="136">
        <v>-20984.208639937253</v>
      </c>
      <c r="C34" s="136">
        <v>-75782.93851524737</v>
      </c>
      <c r="D34" s="136">
        <v>-45969.924399037387</v>
      </c>
      <c r="E34" s="136">
        <v>2534.5941200211901</v>
      </c>
      <c r="F34" s="136">
        <v>6633.9968562094264</v>
      </c>
      <c r="G34" s="136">
        <v>-133568.4805779914</v>
      </c>
      <c r="K34" s="133"/>
      <c r="L34" s="133"/>
      <c r="M34" s="133"/>
      <c r="N34" s="133"/>
      <c r="O34" s="133"/>
    </row>
    <row r="35" spans="1:15">
      <c r="A35" s="135">
        <v>32</v>
      </c>
      <c r="B35" s="136">
        <v>-22379.141649996749</v>
      </c>
      <c r="C35" s="136">
        <v>-79354.521156933566</v>
      </c>
      <c r="D35" s="136">
        <v>-48174.125132827947</v>
      </c>
      <c r="E35" s="136">
        <v>2557.6113146601897</v>
      </c>
      <c r="F35" s="136">
        <v>6817.8745745319193</v>
      </c>
      <c r="G35" s="136">
        <v>-140532.30205056616</v>
      </c>
      <c r="K35" s="133"/>
      <c r="L35" s="133"/>
      <c r="M35" s="133"/>
      <c r="N35" s="133"/>
      <c r="O35" s="133"/>
    </row>
    <row r="36" spans="1:15">
      <c r="A36" s="135">
        <v>33</v>
      </c>
      <c r="B36" s="136">
        <v>-22923.592261899787</v>
      </c>
      <c r="C36" s="136">
        <v>-80634.079282284423</v>
      </c>
      <c r="D36" s="136">
        <v>-48984.455210542881</v>
      </c>
      <c r="E36" s="136">
        <v>2519.6280314007113</v>
      </c>
      <c r="F36" s="136">
        <v>6806.652727525322</v>
      </c>
      <c r="G36" s="136">
        <v>-143215.84599580106</v>
      </c>
      <c r="K36" s="133"/>
      <c r="L36" s="133"/>
      <c r="M36" s="133"/>
      <c r="N36" s="133"/>
      <c r="O36" s="133"/>
    </row>
    <row r="37" spans="1:15">
      <c r="A37" s="135">
        <v>34</v>
      </c>
      <c r="B37" s="136">
        <v>-22943.128266229465</v>
      </c>
      <c r="C37" s="136">
        <v>-79862.663451290442</v>
      </c>
      <c r="D37" s="136">
        <v>-48593.681797442048</v>
      </c>
      <c r="E37" s="136">
        <v>2467.7471572570944</v>
      </c>
      <c r="F37" s="136">
        <v>6728.2950165783777</v>
      </c>
      <c r="G37" s="136">
        <v>-142203.43134112647</v>
      </c>
      <c r="K37" s="133"/>
      <c r="L37" s="133"/>
      <c r="M37" s="133"/>
      <c r="N37" s="133"/>
      <c r="O37" s="133"/>
    </row>
    <row r="38" spans="1:15">
      <c r="A38" s="135">
        <v>35</v>
      </c>
      <c r="B38" s="136">
        <v>-26847.197632495099</v>
      </c>
      <c r="C38" s="136">
        <v>-87843.544247569909</v>
      </c>
      <c r="D38" s="136">
        <v>-53344.310531440722</v>
      </c>
      <c r="E38" s="136">
        <v>1541.9967437920748</v>
      </c>
      <c r="F38" s="136">
        <v>7285.4940765437623</v>
      </c>
      <c r="G38" s="136">
        <v>-159207.56159116988</v>
      </c>
      <c r="K38" s="133"/>
      <c r="L38" s="133"/>
      <c r="M38" s="133"/>
      <c r="N38" s="133"/>
      <c r="O38" s="133"/>
    </row>
    <row r="39" spans="1:15">
      <c r="A39" s="135">
        <v>36</v>
      </c>
      <c r="B39" s="136">
        <v>-27754.767104971939</v>
      </c>
      <c r="C39" s="136">
        <v>-90237.450772685959</v>
      </c>
      <c r="D39" s="136">
        <v>-54874.70857003847</v>
      </c>
      <c r="E39" s="136">
        <v>1541.3238574280958</v>
      </c>
      <c r="F39" s="136">
        <v>7420.4575365033952</v>
      </c>
      <c r="G39" s="136">
        <v>-163905.14505376489</v>
      </c>
      <c r="K39" s="133"/>
      <c r="L39" s="133"/>
      <c r="M39" s="133"/>
      <c r="N39" s="133"/>
      <c r="O39" s="133"/>
    </row>
    <row r="40" spans="1:15">
      <c r="A40" s="135">
        <v>37</v>
      </c>
      <c r="B40" s="136">
        <v>-27732.327291811667</v>
      </c>
      <c r="C40" s="136">
        <v>-89395.522822626095</v>
      </c>
      <c r="D40" s="136">
        <v>-54538.005927415325</v>
      </c>
      <c r="E40" s="136">
        <v>1511.5505084844986</v>
      </c>
      <c r="F40" s="136">
        <v>7323.602596123581</v>
      </c>
      <c r="G40" s="136">
        <v>-162830.70293724499</v>
      </c>
      <c r="K40" s="133"/>
      <c r="L40" s="133"/>
      <c r="M40" s="133"/>
      <c r="N40" s="133"/>
      <c r="O40" s="133"/>
    </row>
    <row r="41" spans="1:15">
      <c r="A41" s="135">
        <v>38</v>
      </c>
      <c r="B41" s="136">
        <v>-29240.642107566204</v>
      </c>
      <c r="C41" s="136">
        <v>-94101.841944059124</v>
      </c>
      <c r="D41" s="136">
        <v>-57396.313239319832</v>
      </c>
      <c r="E41" s="136">
        <v>1505.3660683561532</v>
      </c>
      <c r="F41" s="136">
        <v>7639.1849898485225</v>
      </c>
      <c r="G41" s="136">
        <v>-171594.24623274049</v>
      </c>
      <c r="K41" s="133"/>
      <c r="L41" s="133"/>
      <c r="M41" s="133"/>
      <c r="N41" s="133"/>
      <c r="O41" s="133"/>
    </row>
    <row r="42" spans="1:15">
      <c r="A42" s="135">
        <v>39</v>
      </c>
      <c r="B42" s="136">
        <v>-30635.693852896904</v>
      </c>
      <c r="C42" s="136">
        <v>-98540.488209670119</v>
      </c>
      <c r="D42" s="136">
        <v>-60078.358004134716</v>
      </c>
      <c r="E42" s="136">
        <v>1428.2206342928007</v>
      </c>
      <c r="F42" s="136">
        <v>7968.5471429263189</v>
      </c>
      <c r="G42" s="136">
        <v>-179857.77228948261</v>
      </c>
      <c r="K42" s="133"/>
      <c r="L42" s="133"/>
      <c r="M42" s="133"/>
      <c r="N42" s="133"/>
      <c r="O42" s="133"/>
    </row>
    <row r="43" spans="1:15">
      <c r="A43" s="135">
        <v>40</v>
      </c>
      <c r="B43" s="136">
        <v>-29030.172708939888</v>
      </c>
      <c r="C43" s="136">
        <v>-97002.830150851223</v>
      </c>
      <c r="D43" s="136">
        <v>-59213.694702874061</v>
      </c>
      <c r="E43" s="136">
        <v>616.01446912554457</v>
      </c>
      <c r="F43" s="136">
        <v>8160.5445578789977</v>
      </c>
      <c r="G43" s="136">
        <v>-176470.13853566063</v>
      </c>
      <c r="K43" s="133"/>
      <c r="L43" s="133"/>
      <c r="M43" s="133"/>
      <c r="N43" s="133"/>
      <c r="O43" s="133"/>
    </row>
    <row r="44" spans="1:15">
      <c r="A44" s="135">
        <v>41</v>
      </c>
      <c r="B44" s="136">
        <v>-28663.689182388935</v>
      </c>
      <c r="C44" s="136">
        <v>-94901.755351899221</v>
      </c>
      <c r="D44" s="136">
        <v>-58384.355539155935</v>
      </c>
      <c r="E44" s="136">
        <v>598.21852565788322</v>
      </c>
      <c r="F44" s="136">
        <v>8013.6101996412008</v>
      </c>
      <c r="G44" s="136">
        <v>-173337.97134814499</v>
      </c>
      <c r="K44" s="133"/>
      <c r="L44" s="133"/>
      <c r="M44" s="133"/>
      <c r="N44" s="133"/>
      <c r="O44" s="133"/>
    </row>
    <row r="45" spans="1:15">
      <c r="A45" s="135">
        <v>42</v>
      </c>
      <c r="B45" s="136">
        <v>-29112.854634591578</v>
      </c>
      <c r="C45" s="136">
        <v>-95901.830261386582</v>
      </c>
      <c r="D45" s="136">
        <v>-59203.600888762114</v>
      </c>
      <c r="E45" s="136">
        <v>590.95208263918892</v>
      </c>
      <c r="F45" s="136">
        <v>8139.7856009998304</v>
      </c>
      <c r="G45" s="136">
        <v>-175487.54810110127</v>
      </c>
      <c r="K45" s="133"/>
      <c r="L45" s="133"/>
      <c r="M45" s="133"/>
      <c r="N45" s="133"/>
      <c r="O45" s="133"/>
    </row>
    <row r="46" spans="1:15">
      <c r="A46" s="135">
        <v>43</v>
      </c>
      <c r="B46" s="136">
        <v>-28743.11604938635</v>
      </c>
      <c r="C46" s="136">
        <v>-94451.133772920206</v>
      </c>
      <c r="D46" s="136">
        <v>-58574.71436924029</v>
      </c>
      <c r="E46" s="136">
        <v>576.88731160624786</v>
      </c>
      <c r="F46" s="136">
        <v>8102.948049353844</v>
      </c>
      <c r="G46" s="136">
        <v>-173089.12883058673</v>
      </c>
      <c r="K46" s="133"/>
      <c r="L46" s="133"/>
      <c r="M46" s="133"/>
      <c r="N46" s="133"/>
      <c r="O46" s="133"/>
    </row>
    <row r="47" spans="1:15">
      <c r="A47" s="135">
        <v>44</v>
      </c>
      <c r="B47" s="136">
        <v>-28424.858854940718</v>
      </c>
      <c r="C47" s="136">
        <v>-92950.789213114695</v>
      </c>
      <c r="D47" s="136">
        <v>-58005.124037220179</v>
      </c>
      <c r="E47" s="136">
        <v>567.96184439521346</v>
      </c>
      <c r="F47" s="136">
        <v>8011.6242444113068</v>
      </c>
      <c r="G47" s="136">
        <v>-170801.18601646909</v>
      </c>
      <c r="K47" s="133"/>
      <c r="L47" s="133"/>
      <c r="M47" s="133"/>
      <c r="N47" s="133"/>
      <c r="O47" s="133"/>
    </row>
    <row r="48" spans="1:15">
      <c r="A48" s="135">
        <v>45</v>
      </c>
      <c r="B48" s="136">
        <v>-24227.694205519183</v>
      </c>
      <c r="C48" s="136">
        <v>-86970.016015262328</v>
      </c>
      <c r="D48" s="136">
        <v>-54772.886330375921</v>
      </c>
      <c r="E48" s="136">
        <v>563.80617665943441</v>
      </c>
      <c r="F48" s="136">
        <v>7527.1151791162656</v>
      </c>
      <c r="G48" s="136">
        <v>-157879.67519538171</v>
      </c>
      <c r="K48" s="133"/>
      <c r="L48" s="133"/>
      <c r="M48" s="133"/>
      <c r="N48" s="133"/>
      <c r="O48" s="133"/>
    </row>
    <row r="49" spans="1:15">
      <c r="A49" s="135">
        <v>46</v>
      </c>
      <c r="B49" s="136">
        <v>-23342.061349813215</v>
      </c>
      <c r="C49" s="136">
        <v>-82924.377403892664</v>
      </c>
      <c r="D49" s="136">
        <v>-52914.573895253845</v>
      </c>
      <c r="E49" s="136">
        <v>602.54874055307141</v>
      </c>
      <c r="F49" s="136">
        <v>7306.0155054241868</v>
      </c>
      <c r="G49" s="136">
        <v>-151272.4484029825</v>
      </c>
      <c r="K49" s="133"/>
      <c r="L49" s="133"/>
      <c r="M49" s="133"/>
      <c r="N49" s="133"/>
      <c r="O49" s="133"/>
    </row>
    <row r="50" spans="1:15">
      <c r="A50" s="135">
        <v>47</v>
      </c>
      <c r="B50" s="136">
        <v>-24124.332792531277</v>
      </c>
      <c r="C50" s="136">
        <v>-85211.215245924308</v>
      </c>
      <c r="D50" s="136">
        <v>-54821.185403205811</v>
      </c>
      <c r="E50" s="136">
        <v>665.16315851878551</v>
      </c>
      <c r="F50" s="136">
        <v>7606.2999042872552</v>
      </c>
      <c r="G50" s="136">
        <v>-155885.27037885535</v>
      </c>
      <c r="K50" s="133"/>
      <c r="L50" s="133"/>
      <c r="M50" s="133"/>
      <c r="N50" s="133"/>
      <c r="O50" s="133"/>
    </row>
    <row r="51" spans="1:15">
      <c r="A51" s="135">
        <v>48</v>
      </c>
      <c r="B51" s="136">
        <v>-24221.774834390948</v>
      </c>
      <c r="C51" s="136">
        <v>-86062.446381154994</v>
      </c>
      <c r="D51" s="136">
        <v>-55453.38858157392</v>
      </c>
      <c r="E51" s="136">
        <v>706.81924798880834</v>
      </c>
      <c r="F51" s="136">
        <v>7805.1261582352954</v>
      </c>
      <c r="G51" s="136">
        <v>-157225.66439089575</v>
      </c>
      <c r="K51" s="133"/>
      <c r="L51" s="133"/>
      <c r="M51" s="133"/>
      <c r="N51" s="133"/>
      <c r="O51" s="133"/>
    </row>
    <row r="52" spans="1:15">
      <c r="A52" s="135">
        <v>49</v>
      </c>
      <c r="B52" s="136">
        <v>-23857.602025222001</v>
      </c>
      <c r="C52" s="136">
        <v>-84703.202911015149</v>
      </c>
      <c r="D52" s="136">
        <v>-55012.328018210603</v>
      </c>
      <c r="E52" s="136">
        <v>737.03399096948453</v>
      </c>
      <c r="F52" s="136">
        <v>7753.1710297622794</v>
      </c>
      <c r="G52" s="136">
        <v>-155082.92793371601</v>
      </c>
      <c r="K52" s="133"/>
      <c r="L52" s="133"/>
      <c r="M52" s="133"/>
      <c r="N52" s="133"/>
      <c r="O52" s="133"/>
    </row>
    <row r="53" spans="1:15">
      <c r="A53" s="135">
        <v>50</v>
      </c>
      <c r="B53" s="136">
        <v>-16487.364900934939</v>
      </c>
      <c r="C53" s="136">
        <v>-81013.728812844376</v>
      </c>
      <c r="D53" s="136">
        <v>-53325.583007009474</v>
      </c>
      <c r="E53" s="136">
        <v>455.08280530528185</v>
      </c>
      <c r="F53" s="136">
        <v>9731.7554913420354</v>
      </c>
      <c r="G53" s="136">
        <v>-140639.83842414146</v>
      </c>
      <c r="K53" s="133"/>
      <c r="L53" s="133"/>
      <c r="M53" s="133"/>
      <c r="N53" s="133"/>
      <c r="O53" s="133"/>
    </row>
    <row r="54" spans="1:15">
      <c r="A54" s="135">
        <v>51</v>
      </c>
      <c r="B54" s="136">
        <v>-16949.265255448649</v>
      </c>
      <c r="C54" s="136">
        <v>-83922.630601519893</v>
      </c>
      <c r="D54" s="136">
        <v>-55608.641580990094</v>
      </c>
      <c r="E54" s="136">
        <v>479.16040153052433</v>
      </c>
      <c r="F54" s="136">
        <v>10230.477728481792</v>
      </c>
      <c r="G54" s="136">
        <v>-145770.89930794633</v>
      </c>
      <c r="K54" s="133"/>
      <c r="L54" s="133"/>
      <c r="M54" s="133"/>
      <c r="N54" s="133"/>
      <c r="O54" s="133"/>
    </row>
    <row r="55" spans="1:15">
      <c r="A55" s="135">
        <v>52</v>
      </c>
      <c r="B55" s="136">
        <v>-16724.307275583466</v>
      </c>
      <c r="C55" s="136">
        <v>-83884.953339958491</v>
      </c>
      <c r="D55" s="136">
        <v>-55711.995525634244</v>
      </c>
      <c r="E55" s="136">
        <v>479.89164460588916</v>
      </c>
      <c r="F55" s="136">
        <v>10327.011840121791</v>
      </c>
      <c r="G55" s="136">
        <v>-145514.35265644849</v>
      </c>
      <c r="K55" s="133"/>
      <c r="L55" s="133"/>
      <c r="M55" s="133"/>
      <c r="N55" s="133"/>
      <c r="O55" s="133"/>
    </row>
    <row r="56" spans="1:15">
      <c r="A56" s="135">
        <v>53</v>
      </c>
      <c r="B56" s="136">
        <v>-16881.249929368489</v>
      </c>
      <c r="C56" s="136">
        <v>-85008.548942213412</v>
      </c>
      <c r="D56" s="136">
        <v>-56848.871394943351</v>
      </c>
      <c r="E56" s="136">
        <v>475.78655551306076</v>
      </c>
      <c r="F56" s="136">
        <v>10600.49761172925</v>
      </c>
      <c r="G56" s="136">
        <v>-147662.38609928294</v>
      </c>
      <c r="K56" s="133"/>
      <c r="L56" s="133"/>
      <c r="M56" s="133"/>
      <c r="N56" s="133"/>
      <c r="O56" s="133"/>
    </row>
    <row r="57" spans="1:15">
      <c r="A57" s="135">
        <v>54</v>
      </c>
      <c r="B57" s="136">
        <v>-16703.065418229024</v>
      </c>
      <c r="C57" s="136">
        <v>-84565.340540251913</v>
      </c>
      <c r="D57" s="136">
        <v>-56881.395337412738</v>
      </c>
      <c r="E57" s="136">
        <v>459.70408845466409</v>
      </c>
      <c r="F57" s="136">
        <v>10654.032448352025</v>
      </c>
      <c r="G57" s="136">
        <v>-147036.06475908699</v>
      </c>
      <c r="K57" s="133"/>
      <c r="L57" s="133"/>
      <c r="M57" s="133"/>
      <c r="N57" s="133"/>
      <c r="O57" s="133"/>
    </row>
    <row r="58" spans="1:15">
      <c r="A58" s="135">
        <v>55</v>
      </c>
      <c r="B58" s="136">
        <v>-7427.9112467418036</v>
      </c>
      <c r="C58" s="136">
        <v>-71497.733984985302</v>
      </c>
      <c r="D58" s="136">
        <v>-50288.891825401603</v>
      </c>
      <c r="E58" s="136">
        <v>441.54225511420844</v>
      </c>
      <c r="F58" s="136">
        <v>9748.3224589060592</v>
      </c>
      <c r="G58" s="136">
        <v>-119024.67234310844</v>
      </c>
      <c r="K58" s="133"/>
      <c r="L58" s="133"/>
      <c r="M58" s="133"/>
      <c r="N58" s="133"/>
      <c r="O58" s="133"/>
    </row>
    <row r="59" spans="1:15">
      <c r="A59" s="135">
        <v>56</v>
      </c>
      <c r="B59" s="136">
        <v>-6634.0580452179056</v>
      </c>
      <c r="C59" s="136">
        <v>-62803.846619649499</v>
      </c>
      <c r="D59" s="136">
        <v>-46556.138564654182</v>
      </c>
      <c r="E59" s="136">
        <v>459.27504003924975</v>
      </c>
      <c r="F59" s="136">
        <v>9117.1510651383014</v>
      </c>
      <c r="G59" s="136">
        <v>-106417.61712434405</v>
      </c>
      <c r="K59" s="133"/>
      <c r="L59" s="133"/>
      <c r="M59" s="133"/>
      <c r="N59" s="133"/>
      <c r="O59" s="133"/>
    </row>
    <row r="60" spans="1:15">
      <c r="A60" s="135">
        <v>57</v>
      </c>
      <c r="B60" s="136">
        <v>-6714.0705058798594</v>
      </c>
      <c r="C60" s="136">
        <v>-65517.737993014722</v>
      </c>
      <c r="D60" s="136">
        <v>-49843.473962739379</v>
      </c>
      <c r="E60" s="136">
        <v>512.12587582847345</v>
      </c>
      <c r="F60" s="136">
        <v>9824.0034506947868</v>
      </c>
      <c r="G60" s="136">
        <v>-111739.15313511071</v>
      </c>
      <c r="K60" s="133"/>
      <c r="L60" s="133"/>
      <c r="M60" s="133"/>
      <c r="N60" s="133"/>
      <c r="O60" s="133"/>
    </row>
    <row r="61" spans="1:15">
      <c r="A61" s="135">
        <v>58</v>
      </c>
      <c r="B61" s="136">
        <v>-6424.5822535992756</v>
      </c>
      <c r="C61" s="136">
        <v>-64224.250915957244</v>
      </c>
      <c r="D61" s="136">
        <v>-49764.803900322615</v>
      </c>
      <c r="E61" s="136">
        <v>527.75194534424713</v>
      </c>
      <c r="F61" s="136">
        <v>9918.5826714881005</v>
      </c>
      <c r="G61" s="136">
        <v>-109967.30245304678</v>
      </c>
      <c r="K61" s="133"/>
      <c r="L61" s="133"/>
      <c r="M61" s="133"/>
      <c r="N61" s="133"/>
      <c r="O61" s="133"/>
    </row>
    <row r="62" spans="1:15">
      <c r="A62" s="135">
        <v>59</v>
      </c>
      <c r="B62" s="136">
        <v>-7594.4860723392821</v>
      </c>
      <c r="C62" s="136">
        <v>-62554.53011773037</v>
      </c>
      <c r="D62" s="136">
        <v>-51533.66002979187</v>
      </c>
      <c r="E62" s="136">
        <v>541.16272210533066</v>
      </c>
      <c r="F62" s="136">
        <v>9451.4394597348419</v>
      </c>
      <c r="G62" s="136">
        <v>-111690.07403802134</v>
      </c>
      <c r="K62" s="133"/>
      <c r="L62" s="133"/>
      <c r="M62" s="133"/>
      <c r="N62" s="133"/>
      <c r="O62" s="133"/>
    </row>
    <row r="63" spans="1:15">
      <c r="A63" s="135">
        <v>60</v>
      </c>
      <c r="B63" s="136">
        <v>5510.6091544579822</v>
      </c>
      <c r="C63" s="136">
        <v>-45055.231833843885</v>
      </c>
      <c r="D63" s="136">
        <v>-50652.901873319082</v>
      </c>
      <c r="E63" s="136">
        <v>550.55423327476615</v>
      </c>
      <c r="F63" s="136">
        <v>11599.715288626219</v>
      </c>
      <c r="G63" s="136">
        <v>-78047.255030803994</v>
      </c>
      <c r="K63" s="133"/>
      <c r="L63" s="133"/>
      <c r="M63" s="133"/>
      <c r="N63" s="133"/>
      <c r="O63" s="133"/>
    </row>
    <row r="64" spans="1:15">
      <c r="A64" s="135">
        <v>61</v>
      </c>
      <c r="B64" s="136">
        <v>15967.834334663985</v>
      </c>
      <c r="C64" s="136">
        <v>13738.96723288155</v>
      </c>
      <c r="D64" s="136">
        <v>-37473.603577935573</v>
      </c>
      <c r="E64" s="136">
        <v>513.01027089329045</v>
      </c>
      <c r="F64" s="136">
        <v>9538.1483719795378</v>
      </c>
      <c r="G64" s="136">
        <v>2284.3566324827898</v>
      </c>
      <c r="K64" s="133"/>
      <c r="L64" s="133"/>
      <c r="M64" s="133"/>
      <c r="N64" s="133"/>
      <c r="O64" s="133"/>
    </row>
    <row r="65" spans="1:15">
      <c r="A65" s="135">
        <v>62</v>
      </c>
      <c r="B65" s="136">
        <v>21664.21376889852</v>
      </c>
      <c r="C65" s="136">
        <v>49726.498884018969</v>
      </c>
      <c r="D65" s="136">
        <v>-28583.217058304934</v>
      </c>
      <c r="E65" s="136">
        <v>482.11324887188857</v>
      </c>
      <c r="F65" s="136">
        <v>7431.290772221153</v>
      </c>
      <c r="G65" s="136">
        <v>50720.899615705595</v>
      </c>
      <c r="K65" s="133"/>
      <c r="L65" s="133"/>
      <c r="M65" s="133"/>
      <c r="N65" s="133"/>
      <c r="O65" s="133"/>
    </row>
    <row r="66" spans="1:15">
      <c r="A66" s="135">
        <v>63</v>
      </c>
      <c r="B66" s="136">
        <v>32283.246743686614</v>
      </c>
      <c r="C66" s="136">
        <v>109032.54118270312</v>
      </c>
      <c r="D66" s="136">
        <v>-14333.008953838404</v>
      </c>
      <c r="E66" s="136">
        <v>469.14527367535203</v>
      </c>
      <c r="F66" s="136">
        <v>5127.2251065813007</v>
      </c>
      <c r="G66" s="136">
        <v>132579.14935280796</v>
      </c>
      <c r="K66" s="133"/>
      <c r="L66" s="133"/>
      <c r="M66" s="133"/>
      <c r="N66" s="133"/>
      <c r="O66" s="133"/>
    </row>
    <row r="67" spans="1:15">
      <c r="A67" s="135">
        <v>64</v>
      </c>
      <c r="B67" s="136">
        <v>38636.283886822595</v>
      </c>
      <c r="C67" s="136">
        <v>153452.32520897649</v>
      </c>
      <c r="D67" s="136">
        <v>-6156.1306840793313</v>
      </c>
      <c r="E67" s="136">
        <v>468.14022033019921</v>
      </c>
      <c r="F67" s="136">
        <v>4411.3146212896927</v>
      </c>
      <c r="G67" s="136">
        <v>190811.93325333967</v>
      </c>
      <c r="K67" s="133"/>
      <c r="L67" s="133"/>
      <c r="M67" s="133"/>
      <c r="N67" s="133"/>
      <c r="O67" s="133"/>
    </row>
    <row r="68" spans="1:15">
      <c r="A68" s="135">
        <v>65</v>
      </c>
      <c r="B68" s="136">
        <v>48190.527992080664</v>
      </c>
      <c r="C68" s="136">
        <v>158362.88329019866</v>
      </c>
      <c r="D68" s="136">
        <v>-5503.42135569539</v>
      </c>
      <c r="E68" s="136">
        <v>470.69705609116266</v>
      </c>
      <c r="F68" s="136">
        <v>4664.5663150318496</v>
      </c>
      <c r="G68" s="136">
        <v>206185.25329770695</v>
      </c>
      <c r="K68" s="133"/>
      <c r="L68" s="133"/>
      <c r="M68" s="133"/>
      <c r="N68" s="133"/>
      <c r="O68" s="133"/>
    </row>
    <row r="69" spans="1:15">
      <c r="A69" s="135">
        <v>66</v>
      </c>
      <c r="B69" s="136">
        <v>49212.124611595369</v>
      </c>
      <c r="C69" s="136">
        <v>151078.88707228113</v>
      </c>
      <c r="D69" s="136">
        <v>-4862.7088147445384</v>
      </c>
      <c r="E69" s="136">
        <v>0</v>
      </c>
      <c r="F69" s="136">
        <v>4884.1738041839344</v>
      </c>
      <c r="G69" s="136">
        <v>200312.47667331589</v>
      </c>
      <c r="K69" s="133"/>
      <c r="L69" s="133"/>
      <c r="M69" s="133"/>
      <c r="N69" s="133"/>
      <c r="O69" s="133"/>
    </row>
    <row r="70" spans="1:15">
      <c r="A70" s="135">
        <v>67</v>
      </c>
      <c r="B70" s="136">
        <v>48896.848030888381</v>
      </c>
      <c r="C70" s="136">
        <v>152764.17818654372</v>
      </c>
      <c r="D70" s="136">
        <v>-4356.4917762840341</v>
      </c>
      <c r="E70" s="136">
        <v>0</v>
      </c>
      <c r="F70" s="136">
        <v>4885.3417655046278</v>
      </c>
      <c r="G70" s="136">
        <v>202189.8762066527</v>
      </c>
      <c r="K70" s="133"/>
      <c r="L70" s="133"/>
      <c r="M70" s="133"/>
      <c r="N70" s="133"/>
      <c r="O70" s="133"/>
    </row>
    <row r="71" spans="1:15">
      <c r="A71" s="135">
        <v>68</v>
      </c>
      <c r="B71" s="136">
        <v>47861.470989435038</v>
      </c>
      <c r="C71" s="136">
        <v>153161.45176621605</v>
      </c>
      <c r="D71" s="136">
        <v>-4181.2620068209299</v>
      </c>
      <c r="E71" s="136">
        <v>0</v>
      </c>
      <c r="F71" s="136">
        <v>5002.5217981415981</v>
      </c>
      <c r="G71" s="136">
        <v>201844.18254697174</v>
      </c>
      <c r="K71" s="133"/>
      <c r="L71" s="133"/>
      <c r="M71" s="133"/>
      <c r="N71" s="133"/>
      <c r="O71" s="133"/>
    </row>
    <row r="72" spans="1:15">
      <c r="A72" s="135">
        <v>69</v>
      </c>
      <c r="B72" s="136">
        <v>47230.033922036113</v>
      </c>
      <c r="C72" s="136">
        <v>153871.49642046224</v>
      </c>
      <c r="D72" s="136">
        <v>-4278.2248844948281</v>
      </c>
      <c r="E72" s="136">
        <v>0</v>
      </c>
      <c r="F72" s="136">
        <v>5140.5915629420724</v>
      </c>
      <c r="G72" s="136">
        <v>201963.89702094562</v>
      </c>
      <c r="K72" s="133"/>
      <c r="L72" s="133"/>
      <c r="M72" s="133"/>
      <c r="N72" s="133"/>
      <c r="O72" s="133"/>
    </row>
    <row r="73" spans="1:15">
      <c r="A73" s="135">
        <v>70</v>
      </c>
      <c r="B73" s="136">
        <v>63261.790120738755</v>
      </c>
      <c r="C73" s="136">
        <v>154753.23603915726</v>
      </c>
      <c r="D73" s="136">
        <v>-4178.7538212316458</v>
      </c>
      <c r="E73" s="136">
        <v>0</v>
      </c>
      <c r="F73" s="136">
        <v>5684.1996727144397</v>
      </c>
      <c r="G73" s="136">
        <v>219520.47201137879</v>
      </c>
      <c r="K73" s="133"/>
      <c r="L73" s="133"/>
      <c r="M73" s="133"/>
      <c r="N73" s="133"/>
      <c r="O73" s="133"/>
    </row>
    <row r="74" spans="1:15">
      <c r="A74" s="135">
        <v>71</v>
      </c>
      <c r="B74" s="136">
        <v>63388.153135485059</v>
      </c>
      <c r="C74" s="136">
        <v>155167.4011149703</v>
      </c>
      <c r="D74" s="136">
        <v>-4089.6397983621987</v>
      </c>
      <c r="E74" s="136">
        <v>0</v>
      </c>
      <c r="F74" s="136">
        <v>5928.382559702125</v>
      </c>
      <c r="G74" s="136">
        <v>220394.29701179528</v>
      </c>
      <c r="K74" s="133"/>
      <c r="L74" s="133"/>
      <c r="M74" s="133"/>
      <c r="N74" s="133"/>
      <c r="O74" s="133"/>
    </row>
    <row r="75" spans="1:15">
      <c r="A75" s="135">
        <v>72</v>
      </c>
      <c r="B75" s="136">
        <v>58699.450299702774</v>
      </c>
      <c r="C75" s="136">
        <v>154132.22397927978</v>
      </c>
      <c r="D75" s="136">
        <v>-4130.6784920693535</v>
      </c>
      <c r="E75" s="136">
        <v>0</v>
      </c>
      <c r="F75" s="136">
        <v>6239.1588061105776</v>
      </c>
      <c r="G75" s="136">
        <v>214940.15459302379</v>
      </c>
      <c r="K75" s="133"/>
      <c r="L75" s="133"/>
      <c r="M75" s="133"/>
      <c r="N75" s="133"/>
      <c r="O75" s="133"/>
    </row>
    <row r="76" spans="1:15">
      <c r="A76" s="135">
        <v>73</v>
      </c>
      <c r="B76" s="136">
        <v>48834.81915637746</v>
      </c>
      <c r="C76" s="136">
        <v>157170.62569784356</v>
      </c>
      <c r="D76" s="136">
        <v>-3430.9395488786404</v>
      </c>
      <c r="E76" s="136">
        <v>0</v>
      </c>
      <c r="F76" s="136">
        <v>6322.4493415495263</v>
      </c>
      <c r="G76" s="136">
        <v>208896.95464689191</v>
      </c>
      <c r="K76" s="133"/>
      <c r="L76" s="133"/>
      <c r="M76" s="133"/>
      <c r="N76" s="133"/>
      <c r="O76" s="133"/>
    </row>
    <row r="77" spans="1:15">
      <c r="A77" s="135">
        <v>74</v>
      </c>
      <c r="B77" s="136">
        <v>63615.072791354338</v>
      </c>
      <c r="C77" s="136">
        <v>156228.03153577942</v>
      </c>
      <c r="D77" s="136">
        <v>-4486.4276645049185</v>
      </c>
      <c r="E77" s="136">
        <v>0</v>
      </c>
      <c r="F77" s="136">
        <v>7392.6365422295803</v>
      </c>
      <c r="G77" s="136">
        <v>222749.31320485842</v>
      </c>
      <c r="K77" s="133"/>
      <c r="L77" s="133"/>
      <c r="M77" s="133"/>
      <c r="N77" s="133"/>
      <c r="O77" s="133"/>
    </row>
    <row r="78" spans="1:15">
      <c r="A78" s="135">
        <v>75</v>
      </c>
      <c r="B78" s="136">
        <v>65808.230612077867</v>
      </c>
      <c r="C78" s="136">
        <v>154973.80056928078</v>
      </c>
      <c r="D78" s="136">
        <v>-4208.9968775810166</v>
      </c>
      <c r="E78" s="136">
        <v>0</v>
      </c>
      <c r="F78" s="136">
        <v>7993.4132322241212</v>
      </c>
      <c r="G78" s="136">
        <v>224566.44753600174</v>
      </c>
      <c r="K78" s="133"/>
      <c r="L78" s="133"/>
      <c r="M78" s="133"/>
      <c r="N78" s="133"/>
      <c r="O78" s="133"/>
    </row>
    <row r="79" spans="1:15">
      <c r="A79" s="135">
        <v>76</v>
      </c>
      <c r="B79" s="136">
        <v>63221.844817582816</v>
      </c>
      <c r="C79" s="136">
        <v>163182.62598431713</v>
      </c>
      <c r="D79" s="136">
        <v>0</v>
      </c>
      <c r="E79" s="136">
        <v>0</v>
      </c>
      <c r="F79" s="136">
        <v>7994.610838344478</v>
      </c>
      <c r="G79" s="136">
        <v>234399.0816402444</v>
      </c>
      <c r="K79" s="133"/>
      <c r="L79" s="133"/>
      <c r="M79" s="133"/>
      <c r="N79" s="133"/>
      <c r="O79" s="133"/>
    </row>
    <row r="80" spans="1:15">
      <c r="A80" s="135">
        <v>77</v>
      </c>
      <c r="B80" s="136">
        <v>68095.808955013752</v>
      </c>
      <c r="C80" s="136">
        <v>163545.48091163067</v>
      </c>
      <c r="D80" s="136">
        <v>0</v>
      </c>
      <c r="E80" s="136">
        <v>0</v>
      </c>
      <c r="F80" s="136">
        <v>8896.7204640911659</v>
      </c>
      <c r="G80" s="136">
        <v>240538.01033073559</v>
      </c>
      <c r="K80" s="133"/>
      <c r="L80" s="133"/>
      <c r="M80" s="133"/>
      <c r="N80" s="133"/>
      <c r="O80" s="133"/>
    </row>
    <row r="81" spans="1:15">
      <c r="A81" s="135">
        <v>78</v>
      </c>
      <c r="B81" s="136">
        <v>69713.248128576291</v>
      </c>
      <c r="C81" s="136">
        <v>162087.7791025592</v>
      </c>
      <c r="D81" s="136">
        <v>0</v>
      </c>
      <c r="E81" s="136">
        <v>0</v>
      </c>
      <c r="F81" s="136">
        <v>10357.917766178947</v>
      </c>
      <c r="G81" s="136">
        <v>242158.94499731445</v>
      </c>
      <c r="K81" s="133"/>
      <c r="L81" s="133"/>
      <c r="M81" s="133"/>
      <c r="N81" s="133"/>
      <c r="O81" s="133"/>
    </row>
    <row r="82" spans="1:15">
      <c r="A82" s="135">
        <v>79</v>
      </c>
      <c r="B82" s="136">
        <v>62576.332554285116</v>
      </c>
      <c r="C82" s="136">
        <v>161060.75055731286</v>
      </c>
      <c r="D82" s="136">
        <v>0</v>
      </c>
      <c r="E82" s="136">
        <v>0</v>
      </c>
      <c r="F82" s="136">
        <v>11485.427956695352</v>
      </c>
      <c r="G82" s="136">
        <v>235122.51106829333</v>
      </c>
      <c r="K82" s="133"/>
      <c r="L82" s="133"/>
      <c r="M82" s="133"/>
      <c r="N82" s="133"/>
      <c r="O82" s="133"/>
    </row>
    <row r="83" spans="1:15">
      <c r="A83" s="135">
        <v>80</v>
      </c>
      <c r="B83" s="136">
        <v>73370.359302790894</v>
      </c>
      <c r="C83" s="136">
        <v>162440.64123637255</v>
      </c>
      <c r="D83" s="136">
        <v>0</v>
      </c>
      <c r="E83" s="136">
        <v>0</v>
      </c>
      <c r="F83" s="136">
        <v>13417.388621481972</v>
      </c>
      <c r="G83" s="136">
        <v>249228.38916064543</v>
      </c>
      <c r="K83" s="133"/>
      <c r="L83" s="133"/>
      <c r="M83" s="133"/>
      <c r="N83" s="133"/>
      <c r="O83" s="133"/>
    </row>
    <row r="84" spans="1:15">
      <c r="A84" s="135">
        <v>81</v>
      </c>
      <c r="B84" s="136">
        <v>72151.381369106224</v>
      </c>
      <c r="C84" s="136">
        <v>162292.97587978584</v>
      </c>
      <c r="D84" s="136">
        <v>0</v>
      </c>
      <c r="E84" s="136">
        <v>0</v>
      </c>
      <c r="F84" s="136">
        <v>15321.35124412953</v>
      </c>
      <c r="G84" s="136">
        <v>249765.70849302161</v>
      </c>
      <c r="K84" s="133"/>
      <c r="L84" s="133"/>
      <c r="M84" s="133"/>
      <c r="N84" s="133"/>
      <c r="O84" s="133"/>
    </row>
    <row r="85" spans="1:15">
      <c r="A85" s="135">
        <v>82</v>
      </c>
      <c r="B85" s="136">
        <v>75327.700028908672</v>
      </c>
      <c r="C85" s="136">
        <v>162694.63756485272</v>
      </c>
      <c r="D85" s="136">
        <v>0</v>
      </c>
      <c r="E85" s="136">
        <v>0</v>
      </c>
      <c r="F85" s="136">
        <v>17469.958596058867</v>
      </c>
      <c r="G85" s="136">
        <v>255492.29618982025</v>
      </c>
      <c r="K85" s="133"/>
      <c r="L85" s="133"/>
      <c r="M85" s="133"/>
      <c r="N85" s="133"/>
      <c r="O85" s="133"/>
    </row>
    <row r="86" spans="1:15">
      <c r="A86" s="135">
        <v>83</v>
      </c>
      <c r="B86" s="136">
        <v>76246.981962524122</v>
      </c>
      <c r="C86" s="136">
        <v>163525.50668825532</v>
      </c>
      <c r="D86" s="136">
        <v>0</v>
      </c>
      <c r="E86" s="136">
        <v>0</v>
      </c>
      <c r="F86" s="136">
        <v>19988.504604362282</v>
      </c>
      <c r="G86" s="136">
        <v>259760.99325514172</v>
      </c>
      <c r="K86" s="133"/>
      <c r="L86" s="133"/>
      <c r="M86" s="133"/>
      <c r="N86" s="133"/>
      <c r="O86" s="133"/>
    </row>
    <row r="87" spans="1:15">
      <c r="A87" s="135">
        <v>84</v>
      </c>
      <c r="B87" s="136">
        <v>76986.151754258972</v>
      </c>
      <c r="C87" s="136">
        <v>161870.06297670293</v>
      </c>
      <c r="D87" s="136">
        <v>0</v>
      </c>
      <c r="E87" s="136">
        <v>0</v>
      </c>
      <c r="F87" s="136">
        <v>22899.791888731961</v>
      </c>
      <c r="G87" s="136">
        <v>261756.00661969386</v>
      </c>
      <c r="K87" s="133"/>
      <c r="L87" s="133"/>
      <c r="M87" s="133"/>
      <c r="N87" s="133"/>
      <c r="O87" s="133"/>
    </row>
    <row r="88" spans="1:15">
      <c r="A88" s="135">
        <v>85</v>
      </c>
      <c r="B88" s="136">
        <v>82683.686713665054</v>
      </c>
      <c r="C88" s="136">
        <v>173457.8148957855</v>
      </c>
      <c r="D88" s="136">
        <v>0</v>
      </c>
      <c r="E88" s="136">
        <v>0</v>
      </c>
      <c r="F88" s="136">
        <v>27005.848027835833</v>
      </c>
      <c r="G88" s="136">
        <v>283147.34963728639</v>
      </c>
      <c r="K88" s="133"/>
      <c r="L88" s="133"/>
      <c r="M88" s="133"/>
      <c r="N88" s="133"/>
      <c r="O88" s="133"/>
    </row>
    <row r="89" spans="1:15">
      <c r="A89" s="135">
        <v>86</v>
      </c>
      <c r="B89" s="136">
        <v>85689.958508042269</v>
      </c>
      <c r="C89" s="136">
        <v>175027.55886125221</v>
      </c>
      <c r="D89" s="136">
        <v>0</v>
      </c>
      <c r="E89" s="136">
        <v>0</v>
      </c>
      <c r="F89" s="136">
        <v>30707.886204707618</v>
      </c>
      <c r="G89" s="136">
        <v>291425.40357400209</v>
      </c>
      <c r="K89" s="133"/>
      <c r="L89" s="133"/>
      <c r="M89" s="133"/>
      <c r="N89" s="133"/>
      <c r="O89" s="133"/>
    </row>
    <row r="90" spans="1:15">
      <c r="A90" s="135">
        <v>87</v>
      </c>
      <c r="B90" s="136">
        <v>81181.489548034122</v>
      </c>
      <c r="C90" s="136">
        <v>175386.21445651128</v>
      </c>
      <c r="D90" s="136">
        <v>0</v>
      </c>
      <c r="E90" s="136">
        <v>0</v>
      </c>
      <c r="F90" s="136">
        <v>34626.330247679158</v>
      </c>
      <c r="G90" s="136">
        <v>291194.03425222455</v>
      </c>
      <c r="K90" s="133"/>
      <c r="L90" s="133"/>
      <c r="M90" s="133"/>
      <c r="N90" s="133"/>
      <c r="O90" s="133"/>
    </row>
    <row r="91" spans="1:15">
      <c r="A91" s="135">
        <v>88</v>
      </c>
      <c r="B91" s="136">
        <v>82143.118559237133</v>
      </c>
      <c r="C91" s="136">
        <v>176580.31736717437</v>
      </c>
      <c r="D91" s="136">
        <v>0</v>
      </c>
      <c r="E91" s="136">
        <v>0</v>
      </c>
      <c r="F91" s="136">
        <v>38761.360287777788</v>
      </c>
      <c r="G91" s="136">
        <v>297484.79621418926</v>
      </c>
      <c r="K91" s="133"/>
      <c r="L91" s="133"/>
      <c r="M91" s="133"/>
      <c r="N91" s="133"/>
      <c r="O91" s="133"/>
    </row>
    <row r="92" spans="1:15">
      <c r="A92" s="135">
        <v>89</v>
      </c>
      <c r="B92" s="136">
        <v>76413.153626848347</v>
      </c>
      <c r="C92" s="136">
        <v>178433.40733809239</v>
      </c>
      <c r="D92" s="136">
        <v>0</v>
      </c>
      <c r="E92" s="136">
        <v>0</v>
      </c>
      <c r="F92" s="136">
        <v>44631.257364875797</v>
      </c>
      <c r="G92" s="136">
        <v>299477.81832981657</v>
      </c>
      <c r="K92" s="133"/>
      <c r="L92" s="133"/>
      <c r="M92" s="133"/>
      <c r="N92" s="133"/>
      <c r="O92" s="133"/>
    </row>
    <row r="93" spans="1:15">
      <c r="A93" s="135">
        <v>90</v>
      </c>
      <c r="B93" s="136">
        <v>80298.712961280864</v>
      </c>
      <c r="C93" s="136">
        <v>182446.1308672257</v>
      </c>
      <c r="D93" s="136">
        <v>0</v>
      </c>
      <c r="E93" s="136">
        <v>0</v>
      </c>
      <c r="F93" s="136">
        <v>50310.897188908981</v>
      </c>
      <c r="G93" s="136">
        <v>313055.74101741554</v>
      </c>
      <c r="K93" s="133"/>
      <c r="L93" s="133"/>
      <c r="M93" s="133"/>
      <c r="N93" s="133"/>
      <c r="O93" s="133"/>
    </row>
    <row r="94" spans="1:15">
      <c r="A94" s="135">
        <v>91</v>
      </c>
      <c r="B94" s="136">
        <v>78017.553226775242</v>
      </c>
      <c r="C94" s="136">
        <v>181774.02240346212</v>
      </c>
      <c r="D94" s="136">
        <v>0</v>
      </c>
      <c r="E94" s="136">
        <v>0</v>
      </c>
      <c r="F94" s="136">
        <v>57042.778773660742</v>
      </c>
      <c r="G94" s="136">
        <v>316834.35440389812</v>
      </c>
      <c r="K94" s="133"/>
      <c r="L94" s="133"/>
      <c r="M94" s="133"/>
      <c r="N94" s="133"/>
      <c r="O94" s="133"/>
    </row>
    <row r="95" spans="1:15">
      <c r="A95" s="135">
        <v>92</v>
      </c>
      <c r="B95" s="136">
        <v>79299.434473656846</v>
      </c>
      <c r="C95" s="136">
        <v>185285.11687247222</v>
      </c>
      <c r="D95" s="136">
        <v>0</v>
      </c>
      <c r="E95" s="136">
        <v>0</v>
      </c>
      <c r="F95" s="136">
        <v>61316.816937124611</v>
      </c>
      <c r="G95" s="136">
        <v>325901.36828325363</v>
      </c>
      <c r="K95" s="133"/>
      <c r="L95" s="133"/>
      <c r="M95" s="133"/>
      <c r="N95" s="133"/>
      <c r="O95" s="133"/>
    </row>
    <row r="96" spans="1:15">
      <c r="A96" s="135">
        <v>93</v>
      </c>
      <c r="B96" s="136">
        <v>78146.249691239529</v>
      </c>
      <c r="C96" s="136">
        <v>186751.77912108108</v>
      </c>
      <c r="D96" s="136">
        <v>0</v>
      </c>
      <c r="E96" s="136">
        <v>0</v>
      </c>
      <c r="F96" s="136">
        <v>68270.435774503901</v>
      </c>
      <c r="G96" s="136">
        <v>333168.46458682453</v>
      </c>
      <c r="K96" s="133"/>
      <c r="L96" s="133"/>
      <c r="M96" s="133"/>
      <c r="N96" s="133"/>
      <c r="O96" s="133"/>
    </row>
    <row r="97" spans="1:15">
      <c r="A97" s="135">
        <v>94</v>
      </c>
      <c r="B97" s="136">
        <v>79963.736739667424</v>
      </c>
      <c r="C97" s="136">
        <v>189792.84940002058</v>
      </c>
      <c r="D97" s="136">
        <v>0</v>
      </c>
      <c r="E97" s="136">
        <v>0</v>
      </c>
      <c r="F97" s="136">
        <v>70763.394338035869</v>
      </c>
      <c r="G97" s="136">
        <v>340519.98047772388</v>
      </c>
      <c r="K97" s="133"/>
      <c r="L97" s="133"/>
      <c r="M97" s="133"/>
      <c r="N97" s="133"/>
      <c r="O97" s="133"/>
    </row>
    <row r="98" spans="1:15">
      <c r="A98" s="135">
        <v>95</v>
      </c>
      <c r="B98" s="136">
        <v>83682.364370117779</v>
      </c>
      <c r="C98" s="136">
        <v>187096.10922545649</v>
      </c>
      <c r="D98" s="136">
        <v>0</v>
      </c>
      <c r="E98" s="136">
        <v>0</v>
      </c>
      <c r="F98" s="136">
        <v>80992.490717874418</v>
      </c>
      <c r="G98" s="136">
        <v>351770.9643134487</v>
      </c>
      <c r="K98" s="133"/>
      <c r="L98" s="133"/>
      <c r="M98" s="133"/>
      <c r="N98" s="133"/>
      <c r="O98" s="133"/>
    </row>
    <row r="99" spans="1:15">
      <c r="A99" s="135">
        <v>96</v>
      </c>
      <c r="B99" s="136">
        <v>73634.180050447103</v>
      </c>
      <c r="C99" s="136">
        <v>187256.70222784125</v>
      </c>
      <c r="D99" s="136">
        <v>0</v>
      </c>
      <c r="E99" s="136">
        <v>0</v>
      </c>
      <c r="F99" s="136">
        <v>88258.962291770004</v>
      </c>
      <c r="G99" s="136">
        <v>349149.8445700584</v>
      </c>
      <c r="K99" s="133"/>
      <c r="L99" s="133"/>
      <c r="M99" s="133"/>
      <c r="N99" s="133"/>
      <c r="O99" s="133"/>
    </row>
    <row r="100" spans="1:15">
      <c r="A100" s="135">
        <v>97</v>
      </c>
      <c r="B100" s="136">
        <v>76225.540355784688</v>
      </c>
      <c r="C100" s="136">
        <v>197781.22127946329</v>
      </c>
      <c r="D100" s="136">
        <v>0</v>
      </c>
      <c r="E100" s="136">
        <v>0</v>
      </c>
      <c r="F100" s="136">
        <v>92061.911124062841</v>
      </c>
      <c r="G100" s="136">
        <v>366068.67275931081</v>
      </c>
      <c r="K100" s="133"/>
      <c r="L100" s="133"/>
      <c r="M100" s="133"/>
      <c r="N100" s="133"/>
      <c r="O100" s="133"/>
    </row>
    <row r="101" spans="1:15">
      <c r="A101" s="135">
        <v>98</v>
      </c>
      <c r="B101" s="136">
        <v>64890.134801072163</v>
      </c>
      <c r="C101" s="136">
        <v>195637.9700491282</v>
      </c>
      <c r="D101" s="136">
        <v>0</v>
      </c>
      <c r="E101" s="136">
        <v>0</v>
      </c>
      <c r="F101" s="136">
        <v>96771.28737379759</v>
      </c>
      <c r="G101" s="136">
        <v>357299.39222399797</v>
      </c>
      <c r="K101" s="133"/>
      <c r="L101" s="133"/>
      <c r="M101" s="133"/>
      <c r="N101" s="133"/>
      <c r="O101" s="133"/>
    </row>
    <row r="102" spans="1:15">
      <c r="A102" s="135">
        <v>99</v>
      </c>
      <c r="B102" s="136">
        <v>58587.343355664394</v>
      </c>
      <c r="C102" s="136">
        <v>200776.97818351604</v>
      </c>
      <c r="D102" s="136">
        <v>0</v>
      </c>
      <c r="E102" s="136">
        <v>0</v>
      </c>
      <c r="F102" s="136">
        <v>106609.80338600992</v>
      </c>
      <c r="G102" s="136">
        <v>365974.12492519035</v>
      </c>
      <c r="K102" s="133"/>
      <c r="L102" s="133"/>
      <c r="M102" s="133"/>
      <c r="N102" s="133"/>
      <c r="O102" s="133"/>
    </row>
    <row r="103" spans="1:15">
      <c r="A103" s="135" t="s">
        <v>464</v>
      </c>
      <c r="B103" s="136">
        <v>71528.977286455163</v>
      </c>
      <c r="C103" s="136">
        <v>167911.01870996261</v>
      </c>
      <c r="D103" s="136">
        <v>0</v>
      </c>
      <c r="E103" s="136">
        <v>0</v>
      </c>
      <c r="F103" s="136">
        <v>81722.303012728516</v>
      </c>
      <c r="G103" s="136">
        <v>321162.29900914629</v>
      </c>
      <c r="K103" s="133"/>
      <c r="L103" s="133"/>
      <c r="M103" s="133"/>
      <c r="N103" s="133"/>
      <c r="O103" s="133"/>
    </row>
    <row r="104" spans="1:15">
      <c r="G104" s="133"/>
    </row>
    <row r="106" spans="1:15">
      <c r="A106" s="134"/>
    </row>
  </sheetData>
  <hyperlinks>
    <hyperlink ref="I25" location="CONTENTS!A1" display="Back to Contents" xr:uid="{26AB5658-0E0A-4F7B-9661-413EE64AB287}"/>
  </hyperlinks>
  <pageMargins left="0.7" right="0.7" top="0.78740157499999996" bottom="0.78740157499999996" header="0.3" footer="0.3"/>
  <pageSetup paperSize="9" orientation="portrait" r:id="rId1"/>
  <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A5E377-1318-486A-B2B6-644E9CC220BB}">
  <sheetPr>
    <tabColor theme="0" tint="-0.34998626667073579"/>
  </sheetPr>
  <dimension ref="A1:AE52"/>
  <sheetViews>
    <sheetView topLeftCell="A10" zoomScaleNormal="100" workbookViewId="0">
      <selection activeCell="A3" sqref="A3:A52"/>
    </sheetView>
  </sheetViews>
  <sheetFormatPr defaultColWidth="8.85546875" defaultRowHeight="14.45"/>
  <cols>
    <col min="1" max="1" width="8.85546875" style="56"/>
    <col min="2" max="3" width="12.140625" style="56" bestFit="1" customWidth="1"/>
    <col min="4" max="4" width="11.28515625" style="56" bestFit="1" customWidth="1"/>
    <col min="7" max="29" width="8.85546875" style="56"/>
    <col min="30" max="30" width="8.85546875" style="193"/>
    <col min="31" max="31" width="9.7109375" style="193" bestFit="1" customWidth="1"/>
    <col min="32" max="16384" width="8.85546875" style="56"/>
  </cols>
  <sheetData>
    <row r="1" spans="1:31">
      <c r="A1" s="56" t="s">
        <v>465</v>
      </c>
    </row>
    <row r="2" spans="1:31">
      <c r="A2" s="83"/>
      <c r="B2" s="225" t="s">
        <v>466</v>
      </c>
      <c r="C2" s="225" t="s">
        <v>467</v>
      </c>
      <c r="D2" s="225" t="s">
        <v>463</v>
      </c>
    </row>
    <row r="3" spans="1:31">
      <c r="A3" s="241" t="s">
        <v>468</v>
      </c>
      <c r="B3" s="143">
        <v>1534.0258635833791</v>
      </c>
      <c r="C3" s="143">
        <v>0</v>
      </c>
      <c r="D3" s="143">
        <v>1534.0258635833791</v>
      </c>
      <c r="E3" s="205"/>
      <c r="AD3" s="193">
        <f>1000*20000</f>
        <v>20000000</v>
      </c>
      <c r="AE3" s="193">
        <f>-50000*1000</f>
        <v>-50000000</v>
      </c>
    </row>
    <row r="4" spans="1:31">
      <c r="A4" s="241" t="s">
        <v>469</v>
      </c>
      <c r="B4" s="143">
        <v>17263.232184527005</v>
      </c>
      <c r="C4" s="143">
        <v>0</v>
      </c>
      <c r="D4" s="143">
        <v>17263.232184527005</v>
      </c>
      <c r="E4" s="205"/>
      <c r="AD4" s="193">
        <f t="shared" ref="AD4:AD22" si="0">1000*20000</f>
        <v>20000000</v>
      </c>
      <c r="AE4" s="193">
        <f t="shared" ref="AE4:AE22" si="1">-50000*1000</f>
        <v>-50000000</v>
      </c>
    </row>
    <row r="5" spans="1:31">
      <c r="A5" s="241" t="s">
        <v>470</v>
      </c>
      <c r="B5" s="143">
        <v>89129.896217932517</v>
      </c>
      <c r="C5" s="143">
        <v>0</v>
      </c>
      <c r="D5" s="143">
        <v>89129.896217932517</v>
      </c>
      <c r="E5" s="205"/>
      <c r="AD5" s="193">
        <f t="shared" si="0"/>
        <v>20000000</v>
      </c>
      <c r="AE5" s="193">
        <f t="shared" si="1"/>
        <v>-50000000</v>
      </c>
    </row>
    <row r="6" spans="1:31">
      <c r="A6" s="241" t="s">
        <v>471</v>
      </c>
      <c r="B6" s="143">
        <v>158563.65021063929</v>
      </c>
      <c r="C6" s="143">
        <v>0</v>
      </c>
      <c r="D6" s="143">
        <v>158563.65021063929</v>
      </c>
      <c r="E6" s="205"/>
      <c r="AD6" s="193">
        <f t="shared" si="0"/>
        <v>20000000</v>
      </c>
      <c r="AE6" s="193">
        <f t="shared" si="1"/>
        <v>-50000000</v>
      </c>
    </row>
    <row r="7" spans="1:31">
      <c r="A7" s="241" t="s">
        <v>472</v>
      </c>
      <c r="B7" s="143">
        <v>617949.69056349131</v>
      </c>
      <c r="C7" s="143">
        <v>0</v>
      </c>
      <c r="D7" s="143">
        <v>617949.69056349131</v>
      </c>
      <c r="AD7" s="193">
        <f t="shared" si="0"/>
        <v>20000000</v>
      </c>
      <c r="AE7" s="193">
        <f t="shared" si="1"/>
        <v>-50000000</v>
      </c>
    </row>
    <row r="8" spans="1:31">
      <c r="A8" s="241" t="s">
        <v>473</v>
      </c>
      <c r="B8" s="143">
        <v>1076444.5734598641</v>
      </c>
      <c r="C8" s="143">
        <v>8538.6394196109359</v>
      </c>
      <c r="D8" s="143">
        <v>1067905.9340402533</v>
      </c>
      <c r="AD8" s="193">
        <f t="shared" si="0"/>
        <v>20000000</v>
      </c>
      <c r="AE8" s="193">
        <f t="shared" si="1"/>
        <v>-50000000</v>
      </c>
    </row>
    <row r="9" spans="1:31">
      <c r="A9" s="241" t="s">
        <v>474</v>
      </c>
      <c r="B9" s="143">
        <v>1583409.7073722358</v>
      </c>
      <c r="C9" s="143">
        <v>26492.634680192685</v>
      </c>
      <c r="D9" s="143">
        <v>1556917.0726920429</v>
      </c>
      <c r="AD9" s="193">
        <f t="shared" si="0"/>
        <v>20000000</v>
      </c>
      <c r="AE9" s="193">
        <f t="shared" si="1"/>
        <v>-50000000</v>
      </c>
    </row>
    <row r="10" spans="1:31">
      <c r="A10" s="241" t="s">
        <v>475</v>
      </c>
      <c r="B10" s="143">
        <v>1999501.2004834434</v>
      </c>
      <c r="C10" s="143">
        <v>60841.562629395754</v>
      </c>
      <c r="D10" s="143">
        <v>1938659.6378540476</v>
      </c>
      <c r="AD10" s="193">
        <f t="shared" si="0"/>
        <v>20000000</v>
      </c>
      <c r="AE10" s="193">
        <f t="shared" si="1"/>
        <v>-50000000</v>
      </c>
    </row>
    <row r="11" spans="1:31">
      <c r="A11" s="241" t="s">
        <v>476</v>
      </c>
      <c r="B11" s="143">
        <v>3111736.0515943808</v>
      </c>
      <c r="C11" s="143">
        <v>282731.34362818563</v>
      </c>
      <c r="D11" s="143">
        <v>2829004.7079661954</v>
      </c>
      <c r="AD11" s="193">
        <f t="shared" si="0"/>
        <v>20000000</v>
      </c>
      <c r="AE11" s="193">
        <f t="shared" si="1"/>
        <v>-50000000</v>
      </c>
    </row>
    <row r="12" spans="1:31">
      <c r="A12" s="241" t="s">
        <v>477</v>
      </c>
      <c r="B12" s="143">
        <v>4441094.6017595939</v>
      </c>
      <c r="C12" s="143">
        <v>912475.71134009329</v>
      </c>
      <c r="D12" s="143">
        <v>3528618.8904195004</v>
      </c>
      <c r="AD12" s="193">
        <f t="shared" si="0"/>
        <v>20000000</v>
      </c>
      <c r="AE12" s="193">
        <f t="shared" si="1"/>
        <v>-50000000</v>
      </c>
    </row>
    <row r="13" spans="1:31">
      <c r="A13" s="241" t="s">
        <v>478</v>
      </c>
      <c r="B13" s="143">
        <v>5075422.2602174133</v>
      </c>
      <c r="C13" s="143">
        <v>1615594.9861411906</v>
      </c>
      <c r="D13" s="143">
        <v>3459827.2740762201</v>
      </c>
      <c r="AD13" s="193">
        <f t="shared" si="0"/>
        <v>20000000</v>
      </c>
      <c r="AE13" s="193">
        <f t="shared" si="1"/>
        <v>-50000000</v>
      </c>
    </row>
    <row r="14" spans="1:31">
      <c r="A14" s="241" t="s">
        <v>479</v>
      </c>
      <c r="B14" s="143">
        <v>5191907.3784499001</v>
      </c>
      <c r="C14" s="143">
        <v>2337356.2998350244</v>
      </c>
      <c r="D14" s="143">
        <v>2854551.0786148771</v>
      </c>
      <c r="AD14" s="193">
        <f t="shared" si="0"/>
        <v>20000000</v>
      </c>
      <c r="AE14" s="193">
        <f t="shared" si="1"/>
        <v>-50000000</v>
      </c>
    </row>
    <row r="15" spans="1:31">
      <c r="A15" s="241" t="s">
        <v>480</v>
      </c>
      <c r="B15" s="143">
        <v>5152114.2732300274</v>
      </c>
      <c r="C15" s="143">
        <v>2796297.563827476</v>
      </c>
      <c r="D15" s="143">
        <v>2355816.7094025533</v>
      </c>
      <c r="AD15" s="193">
        <f t="shared" si="0"/>
        <v>20000000</v>
      </c>
      <c r="AE15" s="193">
        <f t="shared" si="1"/>
        <v>-50000000</v>
      </c>
    </row>
    <row r="16" spans="1:31">
      <c r="A16" s="241" t="s">
        <v>481</v>
      </c>
      <c r="B16" s="143">
        <v>5742643.6238976046</v>
      </c>
      <c r="C16" s="143">
        <v>3696028.2354536564</v>
      </c>
      <c r="D16" s="143">
        <v>2046615.3884439494</v>
      </c>
      <c r="AD16" s="193">
        <f t="shared" si="0"/>
        <v>20000000</v>
      </c>
      <c r="AE16" s="193">
        <f t="shared" si="1"/>
        <v>-50000000</v>
      </c>
    </row>
    <row r="17" spans="1:31">
      <c r="A17" s="241" t="s">
        <v>482</v>
      </c>
      <c r="B17" s="143">
        <v>7047248.7881218959</v>
      </c>
      <c r="C17" s="143">
        <v>4946694.1722016577</v>
      </c>
      <c r="D17" s="143">
        <v>2100554.6159202429</v>
      </c>
      <c r="AD17" s="193">
        <f t="shared" si="0"/>
        <v>20000000</v>
      </c>
      <c r="AE17" s="193">
        <f t="shared" si="1"/>
        <v>-50000000</v>
      </c>
    </row>
    <row r="18" spans="1:31">
      <c r="A18" s="241" t="s">
        <v>483</v>
      </c>
      <c r="B18" s="143">
        <v>9003344.5912976861</v>
      </c>
      <c r="C18" s="143">
        <v>6670216.5936624622</v>
      </c>
      <c r="D18" s="143">
        <v>2333127.997635222</v>
      </c>
      <c r="AD18" s="193">
        <f t="shared" si="0"/>
        <v>20000000</v>
      </c>
      <c r="AE18" s="193">
        <f t="shared" si="1"/>
        <v>-50000000</v>
      </c>
    </row>
    <row r="19" spans="1:31">
      <c r="A19" s="241" t="s">
        <v>484</v>
      </c>
      <c r="B19" s="143">
        <v>9235806.4050084595</v>
      </c>
      <c r="C19" s="143">
        <v>6095406.5968685979</v>
      </c>
      <c r="D19" s="143">
        <v>3140399.8081398578</v>
      </c>
      <c r="AD19" s="193">
        <f t="shared" si="0"/>
        <v>20000000</v>
      </c>
      <c r="AE19" s="193">
        <f t="shared" si="1"/>
        <v>-50000000</v>
      </c>
    </row>
    <row r="20" spans="1:31">
      <c r="A20" s="241" t="s">
        <v>485</v>
      </c>
      <c r="B20" s="143">
        <v>9288146.8008047026</v>
      </c>
      <c r="C20" s="143">
        <v>6064333.3435204122</v>
      </c>
      <c r="D20" s="143">
        <v>3223813.4572842899</v>
      </c>
      <c r="AD20" s="193">
        <f t="shared" si="0"/>
        <v>20000000</v>
      </c>
      <c r="AE20" s="193">
        <f t="shared" si="1"/>
        <v>-50000000</v>
      </c>
    </row>
    <row r="21" spans="1:31">
      <c r="A21" s="241" t="s">
        <v>486</v>
      </c>
      <c r="B21" s="143">
        <v>9655385.436577037</v>
      </c>
      <c r="C21" s="143">
        <v>6142393.3779843263</v>
      </c>
      <c r="D21" s="143">
        <v>3512992.0585927116</v>
      </c>
      <c r="AD21" s="193">
        <f t="shared" si="0"/>
        <v>20000000</v>
      </c>
      <c r="AE21" s="193">
        <f t="shared" si="1"/>
        <v>-50000000</v>
      </c>
    </row>
    <row r="22" spans="1:31">
      <c r="A22" s="241" t="s">
        <v>487</v>
      </c>
      <c r="B22" s="143">
        <v>8821596.4052033685</v>
      </c>
      <c r="C22" s="143">
        <v>5172159.8360549249</v>
      </c>
      <c r="D22" s="143">
        <v>3649436.569148439</v>
      </c>
      <c r="AD22" s="193">
        <f t="shared" si="0"/>
        <v>20000000</v>
      </c>
      <c r="AE22" s="193">
        <f t="shared" si="1"/>
        <v>-50000000</v>
      </c>
    </row>
    <row r="23" spans="1:31">
      <c r="A23" s="241" t="s">
        <v>488</v>
      </c>
      <c r="B23" s="143">
        <v>8930228.8920028061</v>
      </c>
      <c r="C23" s="143">
        <v>5349995.3555759061</v>
      </c>
      <c r="D23" s="143">
        <v>3580233.5364268995</v>
      </c>
      <c r="AD23" s="193">
        <v>0</v>
      </c>
      <c r="AE23" s="193">
        <v>0</v>
      </c>
    </row>
    <row r="24" spans="1:31">
      <c r="A24" s="241" t="s">
        <v>489</v>
      </c>
      <c r="B24" s="143">
        <v>10763944.307314031</v>
      </c>
      <c r="C24" s="143">
        <v>6544133.8506868351</v>
      </c>
      <c r="D24" s="143">
        <v>4219810.4566271994</v>
      </c>
      <c r="AD24" s="193">
        <v>0</v>
      </c>
      <c r="AE24" s="193">
        <v>0</v>
      </c>
    </row>
    <row r="25" spans="1:31">
      <c r="A25" s="241" t="s">
        <v>490</v>
      </c>
      <c r="B25" s="143">
        <v>11967118.073423073</v>
      </c>
      <c r="C25" s="143">
        <v>7109623.6911596637</v>
      </c>
      <c r="D25" s="143">
        <v>4857494.3822634062</v>
      </c>
      <c r="AD25" s="193">
        <v>0</v>
      </c>
      <c r="AE25" s="193">
        <v>0</v>
      </c>
    </row>
    <row r="26" spans="1:31">
      <c r="A26" s="241" t="s">
        <v>491</v>
      </c>
      <c r="B26" s="143">
        <v>12697660.577849545</v>
      </c>
      <c r="C26" s="143">
        <v>7458834.7653894369</v>
      </c>
      <c r="D26" s="143">
        <v>5238825.8124601096</v>
      </c>
      <c r="AD26" s="193">
        <v>0</v>
      </c>
      <c r="AE26" s="193">
        <v>0</v>
      </c>
    </row>
    <row r="27" spans="1:31">
      <c r="A27" s="241" t="s">
        <v>492</v>
      </c>
      <c r="B27" s="143">
        <v>13056246.185575679</v>
      </c>
      <c r="C27" s="143">
        <v>7535607.2819131678</v>
      </c>
      <c r="D27" s="143">
        <v>5520638.9036625186</v>
      </c>
      <c r="F27" s="197" t="s">
        <v>132</v>
      </c>
      <c r="AD27" s="193">
        <v>0</v>
      </c>
      <c r="AE27" s="193">
        <v>0</v>
      </c>
    </row>
    <row r="28" spans="1:31">
      <c r="A28" s="241" t="s">
        <v>228</v>
      </c>
      <c r="B28" s="143">
        <v>12761570.000310969</v>
      </c>
      <c r="C28" s="143">
        <v>7290153.081739638</v>
      </c>
      <c r="D28" s="143">
        <v>5471416.9185713315</v>
      </c>
      <c r="AD28" s="193">
        <v>0</v>
      </c>
      <c r="AE28" s="193">
        <v>0</v>
      </c>
    </row>
    <row r="29" spans="1:31">
      <c r="A29" s="241" t="s">
        <v>233</v>
      </c>
      <c r="B29" s="143">
        <v>12720753.047282761</v>
      </c>
      <c r="C29" s="143">
        <v>7346550.8721256936</v>
      </c>
      <c r="D29" s="143">
        <v>5374202.1751570692</v>
      </c>
      <c r="AD29" s="193">
        <v>0</v>
      </c>
      <c r="AE29" s="193">
        <v>0</v>
      </c>
    </row>
    <row r="30" spans="1:31">
      <c r="A30" s="241" t="s">
        <v>238</v>
      </c>
      <c r="B30" s="143">
        <v>13477878.408872208</v>
      </c>
      <c r="C30" s="143">
        <v>7912096.1805691486</v>
      </c>
      <c r="D30" s="143">
        <v>5565782.2283030599</v>
      </c>
      <c r="AD30" s="193">
        <v>0</v>
      </c>
      <c r="AE30" s="193">
        <v>0</v>
      </c>
    </row>
    <row r="31" spans="1:31">
      <c r="A31" s="241" t="s">
        <v>243</v>
      </c>
      <c r="B31" s="143">
        <v>14595593.156699376</v>
      </c>
      <c r="C31" s="143">
        <v>8602220.9694586825</v>
      </c>
      <c r="D31" s="143">
        <v>5993372.18724069</v>
      </c>
      <c r="AD31" s="193">
        <v>0</v>
      </c>
      <c r="AE31" s="193">
        <v>0</v>
      </c>
    </row>
    <row r="32" spans="1:31">
      <c r="A32" s="241" t="s">
        <v>248</v>
      </c>
      <c r="B32" s="143">
        <v>15349560.701770727</v>
      </c>
      <c r="C32" s="143">
        <v>8981748.6404919773</v>
      </c>
      <c r="D32" s="143">
        <v>6367812.0612787511</v>
      </c>
      <c r="AD32" s="193">
        <v>0</v>
      </c>
      <c r="AE32" s="193">
        <v>0</v>
      </c>
    </row>
    <row r="33" spans="1:31">
      <c r="A33" s="241" t="s">
        <v>253</v>
      </c>
      <c r="B33" s="143">
        <v>15510580.304280536</v>
      </c>
      <c r="C33" s="143">
        <v>9122286.6642411202</v>
      </c>
      <c r="D33" s="143">
        <v>6388293.6400394179</v>
      </c>
      <c r="AD33" s="193">
        <v>0</v>
      </c>
      <c r="AE33" s="193">
        <v>0</v>
      </c>
    </row>
    <row r="34" spans="1:31">
      <c r="A34" s="241" t="s">
        <v>258</v>
      </c>
      <c r="B34" s="143">
        <v>14907435.760100195</v>
      </c>
      <c r="C34" s="143">
        <v>9104313.1798338257</v>
      </c>
      <c r="D34" s="143">
        <v>5803122.5802663714</v>
      </c>
      <c r="AD34" s="193">
        <f>1000*20000</f>
        <v>20000000</v>
      </c>
      <c r="AE34" s="193">
        <f>-50000*1000</f>
        <v>-50000000</v>
      </c>
    </row>
    <row r="35" spans="1:31">
      <c r="A35" s="241" t="s">
        <v>263</v>
      </c>
      <c r="B35" s="143">
        <v>13787196.97155383</v>
      </c>
      <c r="C35" s="143">
        <v>9182953.6833746843</v>
      </c>
      <c r="D35" s="143">
        <v>4604243.2881791508</v>
      </c>
      <c r="AD35" s="193">
        <f t="shared" ref="AD35:AD52" si="2">1000*20000</f>
        <v>20000000</v>
      </c>
      <c r="AE35" s="193">
        <f t="shared" ref="AE35:AE52" si="3">-50000*1000</f>
        <v>-50000000</v>
      </c>
    </row>
    <row r="36" spans="1:31">
      <c r="A36" s="241" t="s">
        <v>268</v>
      </c>
      <c r="B36" s="143">
        <v>12552701.38591557</v>
      </c>
      <c r="C36" s="143">
        <v>9528432.3333786279</v>
      </c>
      <c r="D36" s="143">
        <v>3024269.0525369435</v>
      </c>
      <c r="AD36" s="193">
        <f t="shared" si="2"/>
        <v>20000000</v>
      </c>
      <c r="AE36" s="193">
        <f t="shared" si="3"/>
        <v>-50000000</v>
      </c>
    </row>
    <row r="37" spans="1:31">
      <c r="A37" s="241" t="s">
        <v>273</v>
      </c>
      <c r="B37" s="143">
        <v>11303185.775596911</v>
      </c>
      <c r="C37" s="143">
        <v>10032698.901065307</v>
      </c>
      <c r="D37" s="143">
        <v>1270486.8745316023</v>
      </c>
      <c r="AD37" s="193">
        <f t="shared" si="2"/>
        <v>20000000</v>
      </c>
      <c r="AE37" s="193">
        <f t="shared" si="3"/>
        <v>-50000000</v>
      </c>
    </row>
    <row r="38" spans="1:31">
      <c r="A38" s="241" t="s">
        <v>493</v>
      </c>
      <c r="B38" s="143">
        <v>9858451.5130831152</v>
      </c>
      <c r="C38" s="143">
        <v>10395315.076631274</v>
      </c>
      <c r="D38" s="143">
        <v>-536863.56354815396</v>
      </c>
      <c r="AD38" s="193">
        <f t="shared" si="2"/>
        <v>20000000</v>
      </c>
      <c r="AE38" s="193">
        <f t="shared" si="3"/>
        <v>-50000000</v>
      </c>
    </row>
    <row r="39" spans="1:31">
      <c r="A39" s="241" t="s">
        <v>494</v>
      </c>
      <c r="B39" s="143">
        <v>8189036.7747160094</v>
      </c>
      <c r="C39" s="143">
        <v>10443137.610093981</v>
      </c>
      <c r="D39" s="143">
        <v>-2254100.8353779749</v>
      </c>
      <c r="AD39" s="193">
        <f t="shared" si="2"/>
        <v>20000000</v>
      </c>
      <c r="AE39" s="193">
        <f t="shared" si="3"/>
        <v>-50000000</v>
      </c>
    </row>
    <row r="40" spans="1:31">
      <c r="A40" s="241" t="s">
        <v>495</v>
      </c>
      <c r="B40" s="143">
        <v>6556028.1005198695</v>
      </c>
      <c r="C40" s="143">
        <v>10198015.77105052</v>
      </c>
      <c r="D40" s="143">
        <v>-3641987.670530655</v>
      </c>
      <c r="AD40" s="193">
        <f t="shared" si="2"/>
        <v>20000000</v>
      </c>
      <c r="AE40" s="193">
        <f t="shared" si="3"/>
        <v>-50000000</v>
      </c>
    </row>
    <row r="41" spans="1:31">
      <c r="A41" s="241" t="s">
        <v>496</v>
      </c>
      <c r="B41" s="143">
        <v>5487227.716766661</v>
      </c>
      <c r="C41" s="143">
        <v>9375098.5720022079</v>
      </c>
      <c r="D41" s="143">
        <v>-3887870.8552355468</v>
      </c>
      <c r="AD41" s="193">
        <f t="shared" si="2"/>
        <v>20000000</v>
      </c>
      <c r="AE41" s="193">
        <f t="shared" si="3"/>
        <v>-50000000</v>
      </c>
    </row>
    <row r="42" spans="1:31">
      <c r="A42" s="241" t="s">
        <v>497</v>
      </c>
      <c r="B42" s="143">
        <v>5097117.4771706909</v>
      </c>
      <c r="C42" s="143">
        <v>8216090.9464668427</v>
      </c>
      <c r="D42" s="143">
        <v>-3118973.4692961527</v>
      </c>
      <c r="AD42" s="193">
        <f t="shared" si="2"/>
        <v>20000000</v>
      </c>
      <c r="AE42" s="193">
        <f t="shared" si="3"/>
        <v>-50000000</v>
      </c>
    </row>
    <row r="43" spans="1:31">
      <c r="A43" s="241" t="s">
        <v>498</v>
      </c>
      <c r="B43" s="143">
        <v>4911199.9177945219</v>
      </c>
      <c r="C43" s="143">
        <v>6932808.6575831417</v>
      </c>
      <c r="D43" s="143">
        <v>-2021608.7397886217</v>
      </c>
      <c r="AD43" s="193">
        <f t="shared" si="2"/>
        <v>20000000</v>
      </c>
      <c r="AE43" s="193">
        <f t="shared" si="3"/>
        <v>-50000000</v>
      </c>
    </row>
    <row r="44" spans="1:31">
      <c r="A44" s="241" t="s">
        <v>499</v>
      </c>
      <c r="B44" s="143">
        <v>4789978.7926370045</v>
      </c>
      <c r="C44" s="143">
        <v>5506853.6748073474</v>
      </c>
      <c r="D44" s="143">
        <v>-716874.88217034261</v>
      </c>
      <c r="AD44" s="193">
        <f t="shared" si="2"/>
        <v>20000000</v>
      </c>
      <c r="AE44" s="193">
        <f t="shared" si="3"/>
        <v>-50000000</v>
      </c>
    </row>
    <row r="45" spans="1:31">
      <c r="A45" s="241" t="s">
        <v>500</v>
      </c>
      <c r="B45" s="143">
        <v>4660563.9327283641</v>
      </c>
      <c r="C45" s="143">
        <v>4005651.7999329697</v>
      </c>
      <c r="D45" s="143">
        <v>654912.1327953937</v>
      </c>
      <c r="AD45" s="193">
        <f t="shared" si="2"/>
        <v>20000000</v>
      </c>
      <c r="AE45" s="193">
        <f t="shared" si="3"/>
        <v>-50000000</v>
      </c>
    </row>
    <row r="46" spans="1:31">
      <c r="A46" s="241" t="s">
        <v>501</v>
      </c>
      <c r="B46" s="143">
        <v>4514762.8830286553</v>
      </c>
      <c r="C46" s="143">
        <v>2579248.3057256453</v>
      </c>
      <c r="D46" s="143">
        <v>1935514.5773030098</v>
      </c>
      <c r="AD46" s="193">
        <f t="shared" si="2"/>
        <v>20000000</v>
      </c>
      <c r="AE46" s="193">
        <f t="shared" si="3"/>
        <v>-50000000</v>
      </c>
    </row>
    <row r="47" spans="1:31">
      <c r="A47" s="241" t="s">
        <v>502</v>
      </c>
      <c r="B47" s="143">
        <v>4366118.1632490689</v>
      </c>
      <c r="C47" s="143">
        <v>1345843.9721199167</v>
      </c>
      <c r="D47" s="143">
        <v>3020274.1911291527</v>
      </c>
      <c r="AD47" s="193">
        <f t="shared" si="2"/>
        <v>20000000</v>
      </c>
      <c r="AE47" s="193">
        <f t="shared" si="3"/>
        <v>-50000000</v>
      </c>
    </row>
    <row r="48" spans="1:31">
      <c r="A48" s="241" t="s">
        <v>503</v>
      </c>
      <c r="B48" s="143">
        <v>4173821.4115422666</v>
      </c>
      <c r="C48" s="143">
        <v>402306.46638656151</v>
      </c>
      <c r="D48" s="143">
        <v>3771514.9451557049</v>
      </c>
      <c r="AD48" s="193">
        <f t="shared" si="2"/>
        <v>20000000</v>
      </c>
      <c r="AE48" s="193">
        <f t="shared" si="3"/>
        <v>-50000000</v>
      </c>
    </row>
    <row r="49" spans="1:31">
      <c r="A49" s="241" t="s">
        <v>504</v>
      </c>
      <c r="B49" s="143">
        <v>3735093.1905575958</v>
      </c>
      <c r="C49" s="143">
        <v>29243.497378189746</v>
      </c>
      <c r="D49" s="143">
        <v>3705849.6931794053</v>
      </c>
      <c r="AD49" s="193">
        <f t="shared" si="2"/>
        <v>20000000</v>
      </c>
      <c r="AE49" s="193">
        <f t="shared" si="3"/>
        <v>-50000000</v>
      </c>
    </row>
    <row r="50" spans="1:31">
      <c r="A50" s="241" t="s">
        <v>505</v>
      </c>
      <c r="B50" s="143">
        <v>2977210.431774932</v>
      </c>
      <c r="C50" s="143">
        <v>249.83376827526294</v>
      </c>
      <c r="D50" s="143">
        <v>2976960.5980066564</v>
      </c>
      <c r="AD50" s="193">
        <f t="shared" si="2"/>
        <v>20000000</v>
      </c>
      <c r="AE50" s="193">
        <f t="shared" si="3"/>
        <v>-50000000</v>
      </c>
    </row>
    <row r="51" spans="1:31">
      <c r="A51" s="241" t="s">
        <v>506</v>
      </c>
      <c r="B51" s="143">
        <v>2223563.3018426714</v>
      </c>
      <c r="C51" s="143">
        <v>0</v>
      </c>
      <c r="D51" s="143">
        <v>2223563.3018426714</v>
      </c>
      <c r="AD51" s="193">
        <f t="shared" si="2"/>
        <v>20000000</v>
      </c>
      <c r="AE51" s="193">
        <f t="shared" si="3"/>
        <v>-50000000</v>
      </c>
    </row>
    <row r="52" spans="1:31">
      <c r="A52" s="241" t="s">
        <v>507</v>
      </c>
      <c r="B52" s="143">
        <v>1415814.4166110069</v>
      </c>
      <c r="C52" s="143">
        <v>0</v>
      </c>
      <c r="D52" s="143">
        <v>1415814.4166110069</v>
      </c>
      <c r="AD52" s="193">
        <f t="shared" si="2"/>
        <v>20000000</v>
      </c>
      <c r="AE52" s="193">
        <f t="shared" si="3"/>
        <v>-50000000</v>
      </c>
    </row>
  </sheetData>
  <hyperlinks>
    <hyperlink ref="F27" location="CONTENTS!A1" display="Back to Contents" xr:uid="{7E86F815-0231-4350-A316-CB30B0C05D5D}"/>
  </hyperlinks>
  <pageMargins left="0.7" right="0.7" top="0.78740157499999996" bottom="0.78740157499999996" header="0.3" footer="0.3"/>
  <pageSetup paperSize="9" orientation="portrait" r:id="rId1"/>
  <drawing r:id="rId2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3C5B4E-A6A5-42AB-90BD-DD577CBE462F}">
  <sheetPr>
    <tabColor theme="0" tint="-0.34998626667073579"/>
  </sheetPr>
  <dimension ref="A1:ED66"/>
  <sheetViews>
    <sheetView zoomScaleNormal="100" workbookViewId="0">
      <selection activeCell="A4" sqref="A4"/>
    </sheetView>
  </sheetViews>
  <sheetFormatPr defaultColWidth="8.85546875" defaultRowHeight="11.45"/>
  <cols>
    <col min="1" max="1" width="43.7109375" style="4" customWidth="1"/>
    <col min="2" max="18" width="11.28515625" style="4" bestFit="1" customWidth="1"/>
    <col min="19" max="32" width="10.42578125" style="4" bestFit="1" customWidth="1"/>
    <col min="33" max="34" width="11.28515625" style="4" bestFit="1" customWidth="1"/>
    <col min="35" max="44" width="11.85546875" style="4" bestFit="1" customWidth="1"/>
    <col min="45" max="51" width="11.28515625" style="4" bestFit="1" customWidth="1"/>
    <col min="52" max="16384" width="8.85546875" style="4"/>
  </cols>
  <sheetData>
    <row r="1" spans="1:134">
      <c r="A1" s="4" t="s">
        <v>508</v>
      </c>
    </row>
    <row r="2" spans="1:134">
      <c r="A2" s="83"/>
      <c r="B2" s="141" t="s">
        <v>468</v>
      </c>
      <c r="C2" s="141" t="s">
        <v>469</v>
      </c>
      <c r="D2" s="141" t="s">
        <v>470</v>
      </c>
      <c r="E2" s="141" t="s">
        <v>471</v>
      </c>
      <c r="F2" s="141" t="s">
        <v>472</v>
      </c>
      <c r="G2" s="141" t="s">
        <v>473</v>
      </c>
      <c r="H2" s="141" t="s">
        <v>474</v>
      </c>
      <c r="I2" s="141" t="s">
        <v>475</v>
      </c>
      <c r="J2" s="141" t="s">
        <v>476</v>
      </c>
      <c r="K2" s="141" t="s">
        <v>477</v>
      </c>
      <c r="L2" s="141" t="s">
        <v>478</v>
      </c>
      <c r="M2" s="141" t="s">
        <v>479</v>
      </c>
      <c r="N2" s="141" t="s">
        <v>480</v>
      </c>
      <c r="O2" s="141" t="s">
        <v>481</v>
      </c>
      <c r="P2" s="141" t="s">
        <v>482</v>
      </c>
      <c r="Q2" s="141" t="s">
        <v>483</v>
      </c>
      <c r="R2" s="141" t="s">
        <v>484</v>
      </c>
      <c r="S2" s="141" t="s">
        <v>485</v>
      </c>
      <c r="T2" s="141" t="s">
        <v>486</v>
      </c>
      <c r="U2" s="141" t="s">
        <v>487</v>
      </c>
      <c r="V2" s="141" t="s">
        <v>488</v>
      </c>
      <c r="W2" s="141" t="s">
        <v>489</v>
      </c>
      <c r="X2" s="141" t="s">
        <v>490</v>
      </c>
      <c r="Y2" s="141" t="s">
        <v>491</v>
      </c>
      <c r="Z2" s="141" t="s">
        <v>492</v>
      </c>
      <c r="AA2" s="141" t="s">
        <v>228</v>
      </c>
      <c r="AB2" s="141" t="s">
        <v>233</v>
      </c>
      <c r="AC2" s="141" t="s">
        <v>238</v>
      </c>
      <c r="AD2" s="141" t="s">
        <v>243</v>
      </c>
      <c r="AE2" s="141" t="s">
        <v>248</v>
      </c>
      <c r="AF2" s="141" t="s">
        <v>253</v>
      </c>
      <c r="AG2" s="141" t="s">
        <v>258</v>
      </c>
      <c r="AH2" s="141" t="s">
        <v>263</v>
      </c>
      <c r="AI2" s="141" t="s">
        <v>268</v>
      </c>
      <c r="AJ2" s="141" t="s">
        <v>273</v>
      </c>
      <c r="AK2" s="141" t="s">
        <v>493</v>
      </c>
      <c r="AL2" s="141" t="s">
        <v>494</v>
      </c>
      <c r="AM2" s="141" t="s">
        <v>495</v>
      </c>
      <c r="AN2" s="141" t="s">
        <v>496</v>
      </c>
      <c r="AO2" s="141" t="s">
        <v>497</v>
      </c>
      <c r="AP2" s="141" t="s">
        <v>498</v>
      </c>
      <c r="AQ2" s="141" t="s">
        <v>499</v>
      </c>
      <c r="AR2" s="141" t="s">
        <v>500</v>
      </c>
      <c r="AS2" s="141" t="s">
        <v>501</v>
      </c>
      <c r="AT2" s="141" t="s">
        <v>502</v>
      </c>
      <c r="AU2" s="141" t="s">
        <v>503</v>
      </c>
      <c r="AV2" s="141" t="s">
        <v>504</v>
      </c>
      <c r="AW2" s="141" t="s">
        <v>505</v>
      </c>
      <c r="AX2" s="141" t="s">
        <v>506</v>
      </c>
      <c r="AY2" s="141" t="s">
        <v>507</v>
      </c>
      <c r="AZ2" s="142"/>
      <c r="BA2" s="142"/>
      <c r="BB2" s="142"/>
      <c r="BC2" s="142"/>
      <c r="BD2" s="142"/>
      <c r="BE2" s="142"/>
      <c r="BF2" s="142"/>
      <c r="BG2" s="142"/>
      <c r="BH2" s="142"/>
      <c r="BI2" s="142"/>
      <c r="BJ2" s="142"/>
      <c r="BK2" s="142"/>
      <c r="BL2" s="142"/>
      <c r="BM2" s="142"/>
      <c r="BN2" s="142"/>
      <c r="BO2" s="142"/>
      <c r="BP2" s="142"/>
      <c r="BQ2" s="142"/>
      <c r="BR2" s="142"/>
      <c r="BS2" s="142"/>
      <c r="BT2" s="142"/>
      <c r="BU2" s="142"/>
      <c r="BV2" s="142"/>
      <c r="BW2" s="142"/>
      <c r="BX2" s="142"/>
      <c r="BY2" s="142"/>
      <c r="BZ2" s="142"/>
      <c r="CA2" s="142"/>
      <c r="CB2" s="142"/>
      <c r="CC2" s="142"/>
      <c r="CD2" s="142"/>
      <c r="CE2" s="142"/>
      <c r="CF2" s="142"/>
      <c r="CG2" s="142"/>
      <c r="CH2" s="142"/>
      <c r="CI2" s="142"/>
      <c r="CJ2" s="142"/>
      <c r="CK2" s="142"/>
      <c r="CL2" s="142"/>
      <c r="CM2" s="142"/>
      <c r="CN2" s="142"/>
      <c r="CO2" s="142"/>
      <c r="CP2" s="142"/>
      <c r="CQ2" s="142"/>
      <c r="CR2" s="142"/>
      <c r="CS2" s="142"/>
      <c r="CT2" s="142"/>
      <c r="CU2" s="142"/>
      <c r="CV2" s="142"/>
      <c r="CW2" s="142"/>
      <c r="CX2" s="142"/>
      <c r="CY2" s="142"/>
      <c r="CZ2" s="142"/>
      <c r="DA2" s="142"/>
      <c r="DB2" s="142"/>
      <c r="DC2" s="142"/>
      <c r="DD2" s="142"/>
      <c r="DE2" s="142"/>
      <c r="DF2" s="142"/>
      <c r="DG2" s="142"/>
      <c r="DH2" s="142"/>
      <c r="DI2" s="142"/>
      <c r="DJ2" s="142"/>
      <c r="DK2" s="142"/>
      <c r="DL2" s="142"/>
      <c r="DM2" s="142"/>
      <c r="DN2" s="142"/>
      <c r="DO2" s="142"/>
      <c r="DP2" s="142"/>
      <c r="DQ2" s="142"/>
      <c r="DR2" s="142"/>
      <c r="DS2" s="142"/>
      <c r="DT2" s="142"/>
      <c r="DU2" s="142"/>
      <c r="DV2" s="142"/>
      <c r="DW2" s="142"/>
      <c r="DX2" s="142"/>
      <c r="DY2" s="142"/>
      <c r="DZ2" s="142"/>
      <c r="EA2" s="142"/>
      <c r="ED2" s="140"/>
    </row>
    <row r="3" spans="1:134">
      <c r="A3" s="208" t="s">
        <v>509</v>
      </c>
      <c r="B3" s="144">
        <v>1534.0258635833791</v>
      </c>
      <c r="C3" s="144">
        <v>17263.232184527005</v>
      </c>
      <c r="D3" s="144">
        <v>89129.896217932517</v>
      </c>
      <c r="E3" s="144">
        <v>158563.65021063929</v>
      </c>
      <c r="F3" s="144">
        <v>617949.69056349131</v>
      </c>
      <c r="G3" s="144">
        <v>1067905.9340402533</v>
      </c>
      <c r="H3" s="144">
        <v>1556917.0726920431</v>
      </c>
      <c r="I3" s="144">
        <v>1938659.6378540476</v>
      </c>
      <c r="J3" s="144">
        <v>2829004.707966195</v>
      </c>
      <c r="K3" s="144">
        <v>3528618.8904195009</v>
      </c>
      <c r="L3" s="144">
        <v>3459827.2740762224</v>
      </c>
      <c r="M3" s="144">
        <v>2854551.0786148757</v>
      </c>
      <c r="N3" s="144">
        <v>2355816.7094025514</v>
      </c>
      <c r="O3" s="144">
        <v>2046615.3884439482</v>
      </c>
      <c r="P3" s="144">
        <v>2100227.5268971184</v>
      </c>
      <c r="Q3" s="144">
        <v>2325296.1713524936</v>
      </c>
      <c r="R3" s="144">
        <v>3120112.7506775139</v>
      </c>
      <c r="S3" s="144">
        <v>3179227.157619413</v>
      </c>
      <c r="T3" s="144">
        <v>3440009.7539499216</v>
      </c>
      <c r="U3" s="144">
        <v>3567708.0574641414</v>
      </c>
      <c r="V3" s="144">
        <v>3478219.5290678833</v>
      </c>
      <c r="W3" s="144">
        <v>4080389.0701355729</v>
      </c>
      <c r="X3" s="144">
        <v>4701184.5780698434</v>
      </c>
      <c r="Y3" s="144">
        <v>5074126.6610759981</v>
      </c>
      <c r="Z3" s="144">
        <v>5353671.7994945431</v>
      </c>
      <c r="AA3" s="144">
        <v>5308498.1609812081</v>
      </c>
      <c r="AB3" s="144">
        <v>5207887.372524119</v>
      </c>
      <c r="AC3" s="144">
        <v>5382598.8981115976</v>
      </c>
      <c r="AD3" s="144">
        <v>5789858.8153613508</v>
      </c>
      <c r="AE3" s="144">
        <v>6152489.8696461245</v>
      </c>
      <c r="AF3" s="144">
        <v>6167949.4884485584</v>
      </c>
      <c r="AG3" s="144">
        <v>5582454.6708936952</v>
      </c>
      <c r="AH3" s="144">
        <v>4380739.1258383971</v>
      </c>
      <c r="AI3" s="144">
        <v>2790434.0139807276</v>
      </c>
      <c r="AJ3" s="144">
        <v>1021815.4632920921</v>
      </c>
      <c r="AK3" s="144">
        <v>-797779.0662434157</v>
      </c>
      <c r="AL3" s="144">
        <v>-2521760.8669326361</v>
      </c>
      <c r="AM3" s="144">
        <v>-3912913.7145499513</v>
      </c>
      <c r="AN3" s="144">
        <v>-4162799.7625596002</v>
      </c>
      <c r="AO3" s="144">
        <v>-3401872.4831123156</v>
      </c>
      <c r="AP3" s="144">
        <v>-2315923.5592746325</v>
      </c>
      <c r="AQ3" s="144">
        <v>-1022505.8659668649</v>
      </c>
      <c r="AR3" s="144">
        <v>340852.43114813883</v>
      </c>
      <c r="AS3" s="144">
        <v>1615632.9183858223</v>
      </c>
      <c r="AT3" s="144">
        <v>2694752.7432963187</v>
      </c>
      <c r="AU3" s="144">
        <v>3458542.6431785254</v>
      </c>
      <c r="AV3" s="144">
        <v>3427743.1843136963</v>
      </c>
      <c r="AW3" s="144">
        <v>2768155.2773216702</v>
      </c>
      <c r="AX3" s="144">
        <v>2088190.4421246923</v>
      </c>
      <c r="AY3" s="144">
        <v>1355586.0355021104</v>
      </c>
    </row>
    <row r="4" spans="1:134">
      <c r="A4" s="208" t="s">
        <v>510</v>
      </c>
      <c r="B4" s="144">
        <v>1534.0258635833791</v>
      </c>
      <c r="C4" s="144">
        <v>17263.232184527005</v>
      </c>
      <c r="D4" s="144">
        <v>89129.896217932517</v>
      </c>
      <c r="E4" s="144">
        <v>158563.65021063929</v>
      </c>
      <c r="F4" s="144">
        <v>617949.69056349131</v>
      </c>
      <c r="G4" s="144">
        <v>1067905.9340402533</v>
      </c>
      <c r="H4" s="144">
        <v>1556917.0726920431</v>
      </c>
      <c r="I4" s="144">
        <v>1938659.6378540476</v>
      </c>
      <c r="J4" s="144">
        <v>2829004.707966195</v>
      </c>
      <c r="K4" s="144">
        <v>3528618.8904195009</v>
      </c>
      <c r="L4" s="144">
        <v>3449136.154429541</v>
      </c>
      <c r="M4" s="144">
        <v>2824657.1645181356</v>
      </c>
      <c r="N4" s="144">
        <v>2259270.5708300727</v>
      </c>
      <c r="O4" s="144">
        <v>1729382.4695691108</v>
      </c>
      <c r="P4" s="144">
        <v>1380664.8725288324</v>
      </c>
      <c r="Q4" s="144">
        <v>1002537.0833395943</v>
      </c>
      <c r="R4" s="144">
        <v>1552910.5131619275</v>
      </c>
      <c r="S4" s="144">
        <v>1264351.9753441522</v>
      </c>
      <c r="T4" s="144">
        <v>1204657.6247558817</v>
      </c>
      <c r="U4" s="144">
        <v>1488072.5474199997</v>
      </c>
      <c r="V4" s="144">
        <v>1181117.7368350653</v>
      </c>
      <c r="W4" s="144">
        <v>1222040.049976144</v>
      </c>
      <c r="X4" s="144">
        <v>1593601.9194979612</v>
      </c>
      <c r="Y4" s="144">
        <v>1813905.5049410071</v>
      </c>
      <c r="Z4" s="144">
        <v>2059893.741986461</v>
      </c>
      <c r="AA4" s="144">
        <v>2122006.9654882457</v>
      </c>
      <c r="AB4" s="144">
        <v>1996744.9714260772</v>
      </c>
      <c r="AC4" s="144">
        <v>1924259.3358837999</v>
      </c>
      <c r="AD4" s="144">
        <v>2029868.9943624139</v>
      </c>
      <c r="AE4" s="144">
        <v>2226610.3109923322</v>
      </c>
      <c r="AF4" s="144">
        <v>2180641.4288720116</v>
      </c>
      <c r="AG4" s="144">
        <v>1603002.7357598152</v>
      </c>
      <c r="AH4" s="144">
        <v>366913.80110179819</v>
      </c>
      <c r="AI4" s="144">
        <v>-1374398.3834641036</v>
      </c>
      <c r="AJ4" s="144">
        <v>-3363429.4495140221</v>
      </c>
      <c r="AK4" s="144">
        <v>-5341521.7825700697</v>
      </c>
      <c r="AL4" s="144">
        <v>-7086406.5848995224</v>
      </c>
      <c r="AM4" s="144">
        <v>-8370417.8439689279</v>
      </c>
      <c r="AN4" s="144">
        <v>-8260610.7030995525</v>
      </c>
      <c r="AO4" s="144">
        <v>-6993086.7098564664</v>
      </c>
      <c r="AP4" s="144">
        <v>-5346221.2086834516</v>
      </c>
      <c r="AQ4" s="144">
        <v>-3429525.3829636686</v>
      </c>
      <c r="AR4" s="144">
        <v>-1409998.8952345867</v>
      </c>
      <c r="AS4" s="144">
        <v>488255.76662597386</v>
      </c>
      <c r="AT4" s="144">
        <v>2106490.7521442715</v>
      </c>
      <c r="AU4" s="144">
        <v>3282696.4025499597</v>
      </c>
      <c r="AV4" s="144">
        <v>3414960.9908705391</v>
      </c>
      <c r="AW4" s="144">
        <v>2768046.0761712939</v>
      </c>
      <c r="AX4" s="144">
        <v>2088190.4421246923</v>
      </c>
      <c r="AY4" s="144">
        <v>1355586.0355021104</v>
      </c>
    </row>
    <row r="5" spans="1:134">
      <c r="A5" s="208" t="s">
        <v>511</v>
      </c>
      <c r="B5" s="144">
        <v>1585.2345163380237</v>
      </c>
      <c r="C5" s="144">
        <v>17846.448033870118</v>
      </c>
      <c r="D5" s="144">
        <v>92419.253759219602</v>
      </c>
      <c r="E5" s="144">
        <v>163981.09615303192</v>
      </c>
      <c r="F5" s="144">
        <v>634746.73934819025</v>
      </c>
      <c r="G5" s="144">
        <v>1089645.7617145211</v>
      </c>
      <c r="H5" s="144">
        <v>1575711.2399528716</v>
      </c>
      <c r="I5" s="144">
        <v>1948197.4330337371</v>
      </c>
      <c r="J5" s="144">
        <v>2828140.5823428603</v>
      </c>
      <c r="K5" s="144">
        <v>3508557.4532774487</v>
      </c>
      <c r="L5" s="144">
        <v>3416741.4909839947</v>
      </c>
      <c r="M5" s="144">
        <v>2793054.5831631208</v>
      </c>
      <c r="N5" s="144">
        <v>2283366.7214998677</v>
      </c>
      <c r="O5" s="144">
        <v>1954466.3950373596</v>
      </c>
      <c r="P5" s="144">
        <v>1984084.6862645205</v>
      </c>
      <c r="Q5" s="144">
        <v>2180369.6020942908</v>
      </c>
      <c r="R5" s="144">
        <v>3028374.8919870034</v>
      </c>
      <c r="S5" s="144">
        <v>3073883.5438352805</v>
      </c>
      <c r="T5" s="144">
        <v>3359106.880425334</v>
      </c>
      <c r="U5" s="144">
        <v>3582182.715834735</v>
      </c>
      <c r="V5" s="144">
        <v>3450311.9630084559</v>
      </c>
      <c r="W5" s="144">
        <v>4049618.2494024206</v>
      </c>
      <c r="X5" s="144">
        <v>4694430.6280090325</v>
      </c>
      <c r="Y5" s="144">
        <v>5121657.3914242145</v>
      </c>
      <c r="Z5" s="144">
        <v>5458432.5235421322</v>
      </c>
      <c r="AA5" s="144">
        <v>5456574.4150520004</v>
      </c>
      <c r="AB5" s="144">
        <v>5396472.0664842725</v>
      </c>
      <c r="AC5" s="144">
        <v>5626960.4980620183</v>
      </c>
      <c r="AD5" s="144">
        <v>6098776.9533700682</v>
      </c>
      <c r="AE5" s="144">
        <v>6515861.1924464256</v>
      </c>
      <c r="AF5" s="144">
        <v>6569597.7901315242</v>
      </c>
      <c r="AG5" s="144">
        <v>6001957.3400715441</v>
      </c>
      <c r="AH5" s="144">
        <v>4806806.5121882595</v>
      </c>
      <c r="AI5" s="144">
        <v>3226098.4271542132</v>
      </c>
      <c r="AJ5" s="144">
        <v>1470070.3955124021</v>
      </c>
      <c r="AK5" s="144">
        <v>-357292.82520661876</v>
      </c>
      <c r="AL5" s="144">
        <v>-2103691.1751645319</v>
      </c>
      <c r="AM5" s="144">
        <v>-3525223.0579139311</v>
      </c>
      <c r="AN5" s="144">
        <v>-3806824.1624566037</v>
      </c>
      <c r="AO5" s="144">
        <v>-3073923.1755456701</v>
      </c>
      <c r="AP5" s="144">
        <v>-2012601.2587563824</v>
      </c>
      <c r="AQ5" s="144">
        <v>-745296.23353631981</v>
      </c>
      <c r="AR5" s="144">
        <v>587938.92318642512</v>
      </c>
      <c r="AS5" s="144">
        <v>1829216.4886145238</v>
      </c>
      <c r="AT5" s="144">
        <v>2874164.9910130883</v>
      </c>
      <c r="AU5" s="144">
        <v>3605676.2061917619</v>
      </c>
      <c r="AV5" s="144">
        <v>3544954.6330236858</v>
      </c>
      <c r="AW5" s="144">
        <v>2856097.993819057</v>
      </c>
      <c r="AX5" s="144">
        <v>2145842.6108149681</v>
      </c>
      <c r="AY5" s="144">
        <v>1381531.3042108796</v>
      </c>
    </row>
    <row r="6" spans="1:134">
      <c r="A6" s="2" t="s">
        <v>512</v>
      </c>
      <c r="B6" s="144">
        <v>1585.2345163380237</v>
      </c>
      <c r="C6" s="144">
        <v>17846.448033870118</v>
      </c>
      <c r="D6" s="144">
        <v>92419.253759219602</v>
      </c>
      <c r="E6" s="144">
        <v>163981.09615303192</v>
      </c>
      <c r="F6" s="144">
        <v>634746.73934819025</v>
      </c>
      <c r="G6" s="144">
        <v>1089143.3296334231</v>
      </c>
      <c r="H6" s="144">
        <v>1571631.1097218245</v>
      </c>
      <c r="I6" s="144">
        <v>1932835.6002948852</v>
      </c>
      <c r="J6" s="144">
        <v>2778637.6634858586</v>
      </c>
      <c r="K6" s="144">
        <v>3385026.862161601</v>
      </c>
      <c r="L6" s="144">
        <v>3206145.2106793178</v>
      </c>
      <c r="M6" s="144">
        <v>2502623.5491358694</v>
      </c>
      <c r="N6" s="144">
        <v>1908479.4261947004</v>
      </c>
      <c r="O6" s="144">
        <v>1362460.2682269979</v>
      </c>
      <c r="P6" s="144">
        <v>1039942.4655277915</v>
      </c>
      <c r="Q6" s="144">
        <v>714098.82892745361</v>
      </c>
      <c r="R6" s="144">
        <v>1464813.0598077867</v>
      </c>
      <c r="S6" s="144">
        <v>1286714.9122012146</v>
      </c>
      <c r="T6" s="144">
        <v>1355020.4587273281</v>
      </c>
      <c r="U6" s="144">
        <v>1759972.3363906126</v>
      </c>
      <c r="V6" s="144">
        <v>1455400.1304171439</v>
      </c>
      <c r="W6" s="144">
        <v>1540607.7124481425</v>
      </c>
      <c r="X6" s="144">
        <v>1920132.0692773201</v>
      </c>
      <c r="Y6" s="144">
        <v>2161682.8114537932</v>
      </c>
      <c r="Z6" s="144">
        <v>2423005.3732191361</v>
      </c>
      <c r="AA6" s="144">
        <v>2502633.1536433548</v>
      </c>
      <c r="AB6" s="144">
        <v>2435057.3164941259</v>
      </c>
      <c r="AC6" s="144">
        <v>2451308.2753888629</v>
      </c>
      <c r="AD6" s="144">
        <v>2658602.9788275287</v>
      </c>
      <c r="AE6" s="144">
        <v>2935101.4788890779</v>
      </c>
      <c r="AF6" s="144">
        <v>2952863.8666136414</v>
      </c>
      <c r="AG6" s="144">
        <v>2437308.9081135318</v>
      </c>
      <c r="AH6" s="144">
        <v>1289405.8915610239</v>
      </c>
      <c r="AI6" s="144">
        <v>-316088.11258812994</v>
      </c>
      <c r="AJ6" s="144">
        <v>-2132418.829418011</v>
      </c>
      <c r="AK6" s="144">
        <v>-3961716.0674885549</v>
      </c>
      <c r="AL6" s="144">
        <v>-5612221.7014015317</v>
      </c>
      <c r="AM6" s="144">
        <v>-6863081.1730811018</v>
      </c>
      <c r="AN6" s="144">
        <v>-6868800.9420547038</v>
      </c>
      <c r="AO6" s="144">
        <v>-5811346.6273987442</v>
      </c>
      <c r="AP6" s="144">
        <v>-4410100.4676713347</v>
      </c>
      <c r="AQ6" s="144">
        <v>-2770508.2283097338</v>
      </c>
      <c r="AR6" s="144">
        <v>-1039199.287928503</v>
      </c>
      <c r="AS6" s="144">
        <v>592593.98025485035</v>
      </c>
      <c r="AT6" s="144">
        <v>1989326.9407760771</v>
      </c>
      <c r="AU6" s="144">
        <v>3010184.9008464031</v>
      </c>
      <c r="AV6" s="144">
        <v>3125281.8044153713</v>
      </c>
      <c r="AW6" s="144">
        <v>2547482.2725260984</v>
      </c>
      <c r="AX6" s="144">
        <v>1946123.3944587945</v>
      </c>
      <c r="AY6" s="144">
        <v>1292832.3858253544</v>
      </c>
    </row>
    <row r="7" spans="1:134" s="190" customFormat="1">
      <c r="B7" s="193">
        <f t="shared" ref="B7:R7" si="0">1000*20000</f>
        <v>20000000</v>
      </c>
      <c r="C7" s="193">
        <f t="shared" si="0"/>
        <v>20000000</v>
      </c>
      <c r="D7" s="193">
        <f t="shared" si="0"/>
        <v>20000000</v>
      </c>
      <c r="E7" s="193">
        <f t="shared" si="0"/>
        <v>20000000</v>
      </c>
      <c r="F7" s="193">
        <f t="shared" si="0"/>
        <v>20000000</v>
      </c>
      <c r="G7" s="193">
        <f t="shared" si="0"/>
        <v>20000000</v>
      </c>
      <c r="H7" s="193">
        <f t="shared" si="0"/>
        <v>20000000</v>
      </c>
      <c r="I7" s="193">
        <f t="shared" si="0"/>
        <v>20000000</v>
      </c>
      <c r="J7" s="193">
        <f t="shared" si="0"/>
        <v>20000000</v>
      </c>
      <c r="K7" s="193">
        <f t="shared" si="0"/>
        <v>20000000</v>
      </c>
      <c r="L7" s="193">
        <f t="shared" si="0"/>
        <v>20000000</v>
      </c>
      <c r="M7" s="193">
        <f t="shared" si="0"/>
        <v>20000000</v>
      </c>
      <c r="N7" s="193">
        <f t="shared" si="0"/>
        <v>20000000</v>
      </c>
      <c r="O7" s="193">
        <f t="shared" si="0"/>
        <v>20000000</v>
      </c>
      <c r="P7" s="193">
        <f t="shared" si="0"/>
        <v>20000000</v>
      </c>
      <c r="Q7" s="193">
        <f t="shared" si="0"/>
        <v>20000000</v>
      </c>
      <c r="R7" s="193">
        <f t="shared" si="0"/>
        <v>20000000</v>
      </c>
      <c r="S7" s="193">
        <v>0</v>
      </c>
      <c r="T7" s="193">
        <v>0</v>
      </c>
      <c r="U7" s="193">
        <v>0</v>
      </c>
      <c r="V7" s="193">
        <v>0</v>
      </c>
      <c r="W7" s="193">
        <v>0</v>
      </c>
      <c r="X7" s="193">
        <v>0</v>
      </c>
      <c r="Y7" s="193">
        <v>0</v>
      </c>
      <c r="Z7" s="193">
        <v>0</v>
      </c>
      <c r="AA7" s="193">
        <v>0</v>
      </c>
      <c r="AB7" s="193">
        <v>0</v>
      </c>
      <c r="AC7" s="193">
        <v>0</v>
      </c>
      <c r="AD7" s="193">
        <v>0</v>
      </c>
      <c r="AE7" s="193">
        <v>0</v>
      </c>
      <c r="AF7" s="193">
        <v>0</v>
      </c>
      <c r="AG7" s="193">
        <f t="shared" ref="AG7:AY7" si="1">1000*20000</f>
        <v>20000000</v>
      </c>
      <c r="AH7" s="193">
        <f t="shared" si="1"/>
        <v>20000000</v>
      </c>
      <c r="AI7" s="193">
        <f t="shared" si="1"/>
        <v>20000000</v>
      </c>
      <c r="AJ7" s="193">
        <f t="shared" si="1"/>
        <v>20000000</v>
      </c>
      <c r="AK7" s="193">
        <f t="shared" si="1"/>
        <v>20000000</v>
      </c>
      <c r="AL7" s="193">
        <f t="shared" si="1"/>
        <v>20000000</v>
      </c>
      <c r="AM7" s="193">
        <f t="shared" si="1"/>
        <v>20000000</v>
      </c>
      <c r="AN7" s="193">
        <f t="shared" si="1"/>
        <v>20000000</v>
      </c>
      <c r="AO7" s="193">
        <f t="shared" si="1"/>
        <v>20000000</v>
      </c>
      <c r="AP7" s="193">
        <f t="shared" si="1"/>
        <v>20000000</v>
      </c>
      <c r="AQ7" s="193">
        <f t="shared" si="1"/>
        <v>20000000</v>
      </c>
      <c r="AR7" s="193">
        <f t="shared" si="1"/>
        <v>20000000</v>
      </c>
      <c r="AS7" s="193">
        <f t="shared" si="1"/>
        <v>20000000</v>
      </c>
      <c r="AT7" s="193">
        <f t="shared" si="1"/>
        <v>20000000</v>
      </c>
      <c r="AU7" s="193">
        <f t="shared" si="1"/>
        <v>20000000</v>
      </c>
      <c r="AV7" s="193">
        <f t="shared" si="1"/>
        <v>20000000</v>
      </c>
      <c r="AW7" s="193">
        <f t="shared" si="1"/>
        <v>20000000</v>
      </c>
      <c r="AX7" s="193">
        <f t="shared" si="1"/>
        <v>20000000</v>
      </c>
      <c r="AY7" s="193">
        <f t="shared" si="1"/>
        <v>20000000</v>
      </c>
    </row>
    <row r="8" spans="1:134" s="190" customFormat="1">
      <c r="B8" s="193">
        <f t="shared" ref="B8:R8" si="2">-50000*1000</f>
        <v>-50000000</v>
      </c>
      <c r="C8" s="193">
        <f t="shared" si="2"/>
        <v>-50000000</v>
      </c>
      <c r="D8" s="193">
        <f t="shared" si="2"/>
        <v>-50000000</v>
      </c>
      <c r="E8" s="193">
        <f t="shared" si="2"/>
        <v>-50000000</v>
      </c>
      <c r="F8" s="193">
        <f t="shared" si="2"/>
        <v>-50000000</v>
      </c>
      <c r="G8" s="193">
        <f t="shared" si="2"/>
        <v>-50000000</v>
      </c>
      <c r="H8" s="193">
        <f t="shared" si="2"/>
        <v>-50000000</v>
      </c>
      <c r="I8" s="193">
        <f t="shared" si="2"/>
        <v>-50000000</v>
      </c>
      <c r="J8" s="193">
        <f t="shared" si="2"/>
        <v>-50000000</v>
      </c>
      <c r="K8" s="193">
        <f t="shared" si="2"/>
        <v>-50000000</v>
      </c>
      <c r="L8" s="193">
        <f t="shared" si="2"/>
        <v>-50000000</v>
      </c>
      <c r="M8" s="193">
        <f t="shared" si="2"/>
        <v>-50000000</v>
      </c>
      <c r="N8" s="193">
        <f t="shared" si="2"/>
        <v>-50000000</v>
      </c>
      <c r="O8" s="193">
        <f t="shared" si="2"/>
        <v>-50000000</v>
      </c>
      <c r="P8" s="193">
        <f t="shared" si="2"/>
        <v>-50000000</v>
      </c>
      <c r="Q8" s="193">
        <f t="shared" si="2"/>
        <v>-50000000</v>
      </c>
      <c r="R8" s="193">
        <f t="shared" si="2"/>
        <v>-50000000</v>
      </c>
      <c r="S8" s="193">
        <v>0</v>
      </c>
      <c r="T8" s="193">
        <v>0</v>
      </c>
      <c r="U8" s="193">
        <v>0</v>
      </c>
      <c r="V8" s="193">
        <v>0</v>
      </c>
      <c r="W8" s="193">
        <v>0</v>
      </c>
      <c r="X8" s="193">
        <v>0</v>
      </c>
      <c r="Y8" s="193">
        <v>0</v>
      </c>
      <c r="Z8" s="193">
        <v>0</v>
      </c>
      <c r="AA8" s="193">
        <v>0</v>
      </c>
      <c r="AB8" s="193">
        <v>0</v>
      </c>
      <c r="AC8" s="193">
        <v>0</v>
      </c>
      <c r="AD8" s="193">
        <v>0</v>
      </c>
      <c r="AE8" s="193">
        <v>0</v>
      </c>
      <c r="AF8" s="193">
        <v>0</v>
      </c>
      <c r="AG8" s="193">
        <f t="shared" ref="AG8:AY8" si="3">-50000*1000</f>
        <v>-50000000</v>
      </c>
      <c r="AH8" s="193">
        <f t="shared" si="3"/>
        <v>-50000000</v>
      </c>
      <c r="AI8" s="193">
        <f t="shared" si="3"/>
        <v>-50000000</v>
      </c>
      <c r="AJ8" s="193">
        <f t="shared" si="3"/>
        <v>-50000000</v>
      </c>
      <c r="AK8" s="193">
        <f t="shared" si="3"/>
        <v>-50000000</v>
      </c>
      <c r="AL8" s="193">
        <f t="shared" si="3"/>
        <v>-50000000</v>
      </c>
      <c r="AM8" s="193">
        <f t="shared" si="3"/>
        <v>-50000000</v>
      </c>
      <c r="AN8" s="193">
        <f t="shared" si="3"/>
        <v>-50000000</v>
      </c>
      <c r="AO8" s="193">
        <f t="shared" si="3"/>
        <v>-50000000</v>
      </c>
      <c r="AP8" s="193">
        <f t="shared" si="3"/>
        <v>-50000000</v>
      </c>
      <c r="AQ8" s="193">
        <f t="shared" si="3"/>
        <v>-50000000</v>
      </c>
      <c r="AR8" s="193">
        <f t="shared" si="3"/>
        <v>-50000000</v>
      </c>
      <c r="AS8" s="193">
        <f t="shared" si="3"/>
        <v>-50000000</v>
      </c>
      <c r="AT8" s="193">
        <f t="shared" si="3"/>
        <v>-50000000</v>
      </c>
      <c r="AU8" s="193">
        <f t="shared" si="3"/>
        <v>-50000000</v>
      </c>
      <c r="AV8" s="193">
        <f t="shared" si="3"/>
        <v>-50000000</v>
      </c>
      <c r="AW8" s="193">
        <f t="shared" si="3"/>
        <v>-50000000</v>
      </c>
      <c r="AX8" s="193">
        <f t="shared" si="3"/>
        <v>-50000000</v>
      </c>
      <c r="AY8" s="193">
        <f t="shared" si="3"/>
        <v>-50000000</v>
      </c>
    </row>
    <row r="9" spans="1:134" ht="13.15">
      <c r="H9" s="205"/>
    </row>
    <row r="10" spans="1:134" ht="13.15">
      <c r="H10" s="205"/>
    </row>
    <row r="11" spans="1:134" ht="13.15">
      <c r="H11" s="205"/>
    </row>
    <row r="12" spans="1:134" ht="15">
      <c r="H12" s="206"/>
    </row>
    <row r="31" spans="1:1">
      <c r="A31" s="197" t="s">
        <v>132</v>
      </c>
    </row>
    <row r="65" spans="2:51" s="192" customFormat="1" ht="10.15">
      <c r="B65" s="194"/>
      <c r="C65" s="194"/>
      <c r="D65" s="194"/>
      <c r="E65" s="194"/>
      <c r="F65" s="194"/>
      <c r="G65" s="194"/>
      <c r="H65" s="194"/>
      <c r="I65" s="194"/>
      <c r="J65" s="194"/>
      <c r="K65" s="194"/>
      <c r="L65" s="194"/>
      <c r="M65" s="194"/>
      <c r="N65" s="194"/>
      <c r="O65" s="194"/>
      <c r="P65" s="194"/>
      <c r="Q65" s="194"/>
      <c r="R65" s="194"/>
      <c r="S65" s="194"/>
      <c r="T65" s="194"/>
      <c r="U65" s="194"/>
      <c r="V65" s="194"/>
      <c r="W65" s="194"/>
      <c r="X65" s="194"/>
      <c r="Y65" s="194"/>
      <c r="Z65" s="194"/>
      <c r="AA65" s="194"/>
      <c r="AB65" s="194"/>
      <c r="AC65" s="194"/>
      <c r="AD65" s="194"/>
      <c r="AE65" s="194"/>
      <c r="AF65" s="194"/>
      <c r="AG65" s="194"/>
      <c r="AH65" s="194"/>
      <c r="AI65" s="194"/>
      <c r="AJ65" s="194"/>
      <c r="AK65" s="194"/>
      <c r="AL65" s="194"/>
      <c r="AM65" s="194"/>
      <c r="AN65" s="194"/>
      <c r="AO65" s="194"/>
      <c r="AP65" s="194"/>
      <c r="AQ65" s="194"/>
      <c r="AR65" s="194"/>
      <c r="AS65" s="194"/>
      <c r="AT65" s="194"/>
      <c r="AU65" s="194"/>
      <c r="AV65" s="194"/>
      <c r="AW65" s="194"/>
      <c r="AX65" s="194"/>
      <c r="AY65" s="194"/>
    </row>
    <row r="66" spans="2:51" s="192" customFormat="1" ht="10.15">
      <c r="B66" s="194"/>
      <c r="C66" s="194"/>
      <c r="D66" s="194"/>
      <c r="E66" s="194"/>
      <c r="F66" s="194"/>
      <c r="G66" s="194"/>
      <c r="H66" s="194"/>
      <c r="I66" s="194"/>
      <c r="J66" s="194"/>
      <c r="K66" s="194"/>
      <c r="L66" s="194"/>
      <c r="M66" s="194"/>
      <c r="N66" s="194"/>
      <c r="O66" s="194"/>
      <c r="P66" s="194"/>
      <c r="Q66" s="194"/>
      <c r="R66" s="194"/>
      <c r="S66" s="194"/>
      <c r="T66" s="194"/>
      <c r="U66" s="194"/>
      <c r="V66" s="194"/>
      <c r="W66" s="194"/>
      <c r="X66" s="194"/>
      <c r="Y66" s="194"/>
      <c r="Z66" s="194"/>
      <c r="AA66" s="194"/>
      <c r="AB66" s="194"/>
      <c r="AC66" s="194"/>
      <c r="AD66" s="194"/>
      <c r="AE66" s="194"/>
      <c r="AF66" s="194"/>
      <c r="AG66" s="194"/>
      <c r="AH66" s="194"/>
      <c r="AI66" s="194"/>
      <c r="AJ66" s="194"/>
      <c r="AK66" s="194"/>
      <c r="AL66" s="194"/>
      <c r="AM66" s="194"/>
      <c r="AN66" s="194"/>
      <c r="AO66" s="194"/>
      <c r="AP66" s="194"/>
      <c r="AQ66" s="194"/>
      <c r="AR66" s="194"/>
      <c r="AS66" s="194"/>
      <c r="AT66" s="194"/>
      <c r="AU66" s="194"/>
      <c r="AV66" s="194"/>
      <c r="AW66" s="194"/>
      <c r="AX66" s="194"/>
      <c r="AY66" s="194"/>
    </row>
  </sheetData>
  <hyperlinks>
    <hyperlink ref="A31" location="CONTENTS!A1" display="Back to Contents" xr:uid="{756A2DBD-41EE-4418-8385-62E99B76AB1C}"/>
  </hyperlinks>
  <pageMargins left="0.7" right="0.7" top="0.78740157499999996" bottom="0.78740157499999996" header="0.3" footer="0.3"/>
  <pageSetup paperSize="9" orientation="portrait" r:id="rId1"/>
  <drawing r:id="rId2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CF47B7-5FDA-456F-BA89-5E1C0CB1CFF3}">
  <sheetPr>
    <tabColor theme="0" tint="-0.34998626667073579"/>
  </sheetPr>
  <dimension ref="A1:XER69"/>
  <sheetViews>
    <sheetView zoomScaleNormal="100" workbookViewId="0">
      <selection activeCell="I25" sqref="I25"/>
    </sheetView>
  </sheetViews>
  <sheetFormatPr defaultColWidth="8.85546875" defaultRowHeight="11.45"/>
  <cols>
    <col min="1" max="1" width="58.7109375" style="4" bestFit="1" customWidth="1"/>
    <col min="2" max="16" width="9" style="4" bestFit="1" customWidth="1"/>
    <col min="17" max="45" width="9.85546875" style="4" bestFit="1" customWidth="1"/>
    <col min="46" max="51" width="9" style="4" bestFit="1" customWidth="1"/>
    <col min="52" max="16384" width="8.85546875" style="4"/>
  </cols>
  <sheetData>
    <row r="1" spans="1:1021 1072:2041 2092:3061 3112:4081 4132:5101 5152:6121 6172:7141 7192:8161 8212:9181 9232:10201 10252:11221 11272:12241 12292:13312 13363:14332 14383:15352 15403:16372">
      <c r="A1" s="228" t="s">
        <v>513</v>
      </c>
    </row>
    <row r="2" spans="1:1021 1072:2041 2092:3061 3112:4081 4132:5101 5152:6121 6172:7141 7192:8161 8212:9181 9232:10201 10252:11221 11272:12241 12292:13312 13363:14332 14383:15352 15403:16372">
      <c r="A2" s="83"/>
      <c r="B2" s="141" t="s">
        <v>468</v>
      </c>
      <c r="C2" s="141" t="s">
        <v>469</v>
      </c>
      <c r="D2" s="141" t="s">
        <v>470</v>
      </c>
      <c r="E2" s="141" t="s">
        <v>471</v>
      </c>
      <c r="F2" s="141" t="s">
        <v>472</v>
      </c>
      <c r="G2" s="141" t="s">
        <v>473</v>
      </c>
      <c r="H2" s="141" t="s">
        <v>474</v>
      </c>
      <c r="I2" s="141" t="s">
        <v>475</v>
      </c>
      <c r="J2" s="141" t="s">
        <v>476</v>
      </c>
      <c r="K2" s="141" t="s">
        <v>477</v>
      </c>
      <c r="L2" s="141" t="s">
        <v>478</v>
      </c>
      <c r="M2" s="141" t="s">
        <v>479</v>
      </c>
      <c r="N2" s="141" t="s">
        <v>480</v>
      </c>
      <c r="O2" s="141" t="s">
        <v>481</v>
      </c>
      <c r="P2" s="141" t="s">
        <v>482</v>
      </c>
      <c r="Q2" s="141" t="s">
        <v>483</v>
      </c>
      <c r="R2" s="141" t="s">
        <v>484</v>
      </c>
      <c r="S2" s="141" t="s">
        <v>485</v>
      </c>
      <c r="T2" s="141" t="s">
        <v>486</v>
      </c>
      <c r="U2" s="141" t="s">
        <v>487</v>
      </c>
      <c r="V2" s="141" t="s">
        <v>488</v>
      </c>
      <c r="W2" s="141" t="s">
        <v>489</v>
      </c>
      <c r="X2" s="141" t="s">
        <v>490</v>
      </c>
      <c r="Y2" s="141" t="s">
        <v>491</v>
      </c>
      <c r="Z2" s="141" t="s">
        <v>492</v>
      </c>
      <c r="AA2" s="141" t="s">
        <v>228</v>
      </c>
      <c r="AB2" s="141" t="s">
        <v>233</v>
      </c>
      <c r="AC2" s="141" t="s">
        <v>238</v>
      </c>
      <c r="AD2" s="141" t="s">
        <v>243</v>
      </c>
      <c r="AE2" s="141" t="s">
        <v>248</v>
      </c>
      <c r="AF2" s="141" t="s">
        <v>253</v>
      </c>
      <c r="AG2" s="141" t="s">
        <v>258</v>
      </c>
      <c r="AH2" s="141" t="s">
        <v>263</v>
      </c>
      <c r="AI2" s="141" t="s">
        <v>268</v>
      </c>
      <c r="AJ2" s="141" t="s">
        <v>273</v>
      </c>
      <c r="AK2" s="141" t="s">
        <v>493</v>
      </c>
      <c r="AL2" s="141" t="s">
        <v>494</v>
      </c>
      <c r="AM2" s="141" t="s">
        <v>495</v>
      </c>
      <c r="AN2" s="141" t="s">
        <v>496</v>
      </c>
      <c r="AO2" s="141" t="s">
        <v>497</v>
      </c>
      <c r="AP2" s="141" t="s">
        <v>498</v>
      </c>
      <c r="AQ2" s="141" t="s">
        <v>499</v>
      </c>
      <c r="AR2" s="141" t="s">
        <v>500</v>
      </c>
      <c r="AS2" s="141" t="s">
        <v>501</v>
      </c>
      <c r="AT2" s="141" t="s">
        <v>502</v>
      </c>
      <c r="AU2" s="141" t="s">
        <v>503</v>
      </c>
      <c r="AV2" s="141" t="s">
        <v>504</v>
      </c>
      <c r="AW2" s="141" t="s">
        <v>505</v>
      </c>
      <c r="AX2" s="141" t="s">
        <v>506</v>
      </c>
      <c r="AY2" s="141" t="s">
        <v>507</v>
      </c>
      <c r="AZ2" s="140"/>
      <c r="BA2" s="145"/>
      <c r="BB2" s="145"/>
      <c r="BC2" s="145"/>
      <c r="BD2" s="145"/>
      <c r="BE2" s="145"/>
      <c r="BF2" s="145"/>
      <c r="BG2" s="145"/>
      <c r="BH2" s="145"/>
      <c r="BI2" s="145"/>
      <c r="BJ2" s="145"/>
      <c r="BK2" s="145"/>
      <c r="BL2" s="145"/>
      <c r="BM2" s="145"/>
      <c r="BN2" s="145"/>
      <c r="BO2" s="145"/>
      <c r="BP2" s="145"/>
      <c r="BQ2" s="145"/>
      <c r="BR2" s="145"/>
      <c r="BS2" s="145"/>
      <c r="BT2" s="145"/>
      <c r="BU2" s="145"/>
      <c r="BV2" s="145"/>
      <c r="BW2" s="145"/>
      <c r="BX2" s="145"/>
      <c r="BY2" s="145"/>
      <c r="BZ2" s="145"/>
      <c r="CA2" s="145"/>
      <c r="CB2" s="145"/>
      <c r="CC2" s="145"/>
      <c r="CD2" s="145"/>
      <c r="CE2" s="145"/>
      <c r="CF2" s="145"/>
      <c r="CG2" s="145"/>
      <c r="CH2" s="145"/>
      <c r="CI2" s="145"/>
      <c r="CJ2" s="145"/>
      <c r="CK2" s="145"/>
      <c r="CL2" s="145"/>
      <c r="CM2" s="145"/>
      <c r="CN2" s="145"/>
      <c r="CO2" s="145"/>
      <c r="CP2" s="145"/>
      <c r="CQ2" s="145"/>
      <c r="CR2" s="145"/>
      <c r="CS2" s="145"/>
      <c r="CT2" s="145"/>
      <c r="CU2" s="145"/>
      <c r="CV2" s="145"/>
      <c r="CW2" s="145"/>
      <c r="CX2" s="145"/>
      <c r="CY2" s="140"/>
      <c r="CZ2" s="145"/>
      <c r="DA2" s="145"/>
      <c r="DB2" s="145"/>
      <c r="DC2" s="145"/>
      <c r="DD2" s="145"/>
      <c r="DE2" s="145"/>
      <c r="DF2" s="145"/>
      <c r="DG2" s="145"/>
      <c r="DH2" s="145"/>
      <c r="DI2" s="145"/>
      <c r="DJ2" s="145"/>
      <c r="DK2" s="145"/>
      <c r="DL2" s="145"/>
      <c r="DM2" s="145"/>
      <c r="DN2" s="145"/>
      <c r="DO2" s="145"/>
      <c r="DP2" s="145"/>
      <c r="DQ2" s="145"/>
      <c r="DR2" s="145"/>
      <c r="DS2" s="145"/>
      <c r="DT2" s="145"/>
      <c r="DU2" s="145"/>
      <c r="DV2" s="145"/>
      <c r="DW2" s="145"/>
      <c r="DX2" s="145"/>
      <c r="DY2" s="145"/>
      <c r="DZ2" s="145"/>
      <c r="EA2" s="145"/>
      <c r="ED2" s="140"/>
    </row>
    <row r="3" spans="1:1021 1072:2041 2092:3061 3112:4081 4132:5101 5152:6121 6172:7141 7192:8161 8212:9181 9232:10201 10252:11221 11272:12241 12292:13312 13363:14332 14383:15352 15403:16372" s="145" customFormat="1">
      <c r="A3" s="208" t="s">
        <v>514</v>
      </c>
      <c r="B3" s="146">
        <v>0</v>
      </c>
      <c r="C3" s="146">
        <v>0</v>
      </c>
      <c r="D3" s="146">
        <v>0</v>
      </c>
      <c r="E3" s="146">
        <v>0</v>
      </c>
      <c r="F3" s="146">
        <v>0</v>
      </c>
      <c r="G3" s="146">
        <v>0</v>
      </c>
      <c r="H3" s="146">
        <v>0</v>
      </c>
      <c r="I3" s="146">
        <v>0</v>
      </c>
      <c r="J3" s="146">
        <v>0</v>
      </c>
      <c r="K3" s="146">
        <v>0</v>
      </c>
      <c r="L3" s="146">
        <v>10691.119646681473</v>
      </c>
      <c r="M3" s="146">
        <v>29893.914096740074</v>
      </c>
      <c r="N3" s="146">
        <v>96546.138572478667</v>
      </c>
      <c r="O3" s="146">
        <v>317232.91887483746</v>
      </c>
      <c r="P3" s="146">
        <v>719562.65436828602</v>
      </c>
      <c r="Q3" s="146">
        <v>1322759.0880128993</v>
      </c>
      <c r="R3" s="146">
        <v>1567202.2375155864</v>
      </c>
      <c r="S3" s="146">
        <v>1914875.1822752608</v>
      </c>
      <c r="T3" s="146">
        <v>2235352.1291940399</v>
      </c>
      <c r="U3" s="146">
        <v>2079635.5100441417</v>
      </c>
      <c r="V3" s="146">
        <v>2297101.792232818</v>
      </c>
      <c r="W3" s="146">
        <v>2858349.0201594289</v>
      </c>
      <c r="X3" s="146">
        <v>3107582.6585718822</v>
      </c>
      <c r="Y3" s="146">
        <v>3260221.156134991</v>
      </c>
      <c r="Z3" s="146">
        <v>3293778.0575080821</v>
      </c>
      <c r="AA3" s="146">
        <v>3186491.1954929624</v>
      </c>
      <c r="AB3" s="146">
        <v>3211142.4010980418</v>
      </c>
      <c r="AC3" s="146">
        <v>3458339.5622277977</v>
      </c>
      <c r="AD3" s="146">
        <v>3759989.8209989369</v>
      </c>
      <c r="AE3" s="146">
        <v>3925879.5586537924</v>
      </c>
      <c r="AF3" s="146">
        <v>3987308.0595765468</v>
      </c>
      <c r="AG3" s="146">
        <v>3979451.93513388</v>
      </c>
      <c r="AH3" s="146">
        <v>4013825.3247365989</v>
      </c>
      <c r="AI3" s="146">
        <v>4164832.3974448312</v>
      </c>
      <c r="AJ3" s="146">
        <v>4385244.9128061142</v>
      </c>
      <c r="AK3" s="146">
        <v>4543742.716326654</v>
      </c>
      <c r="AL3" s="146">
        <v>4564645.7179668862</v>
      </c>
      <c r="AM3" s="146">
        <v>4457504.1294189766</v>
      </c>
      <c r="AN3" s="146">
        <v>4097810.9405399524</v>
      </c>
      <c r="AO3" s="146">
        <v>3591214.2267441507</v>
      </c>
      <c r="AP3" s="146">
        <v>3030297.6494088192</v>
      </c>
      <c r="AQ3" s="146">
        <v>2407019.5169968037</v>
      </c>
      <c r="AR3" s="146">
        <v>1750851.3263827255</v>
      </c>
      <c r="AS3" s="146">
        <v>1127377.1517598485</v>
      </c>
      <c r="AT3" s="146">
        <v>588261.99115204741</v>
      </c>
      <c r="AU3" s="146">
        <v>175846.2406285652</v>
      </c>
      <c r="AV3" s="146">
        <v>12782.193443157001</v>
      </c>
      <c r="AW3" s="146">
        <v>109.20115037639025</v>
      </c>
      <c r="AX3" s="146">
        <v>0</v>
      </c>
      <c r="AY3" s="146">
        <v>0</v>
      </c>
      <c r="AZ3" s="140"/>
      <c r="CY3" s="140"/>
      <c r="EX3" s="140"/>
      <c r="GW3" s="140"/>
      <c r="IV3" s="140"/>
      <c r="KU3" s="140"/>
      <c r="MT3" s="140"/>
      <c r="OS3" s="140"/>
      <c r="QR3" s="140"/>
      <c r="SQ3" s="140"/>
      <c r="UP3" s="140"/>
      <c r="WO3" s="140"/>
      <c r="YN3" s="140"/>
      <c r="AAM3" s="140"/>
      <c r="ACL3" s="140"/>
      <c r="AEK3" s="140"/>
      <c r="AGJ3" s="140"/>
      <c r="AII3" s="140"/>
      <c r="AKH3" s="140"/>
      <c r="AMG3" s="140"/>
      <c r="AOF3" s="140"/>
      <c r="AQE3" s="140"/>
      <c r="ASD3" s="140"/>
      <c r="AUC3" s="140"/>
      <c r="AWB3" s="140"/>
      <c r="AYA3" s="140"/>
      <c r="AZZ3" s="140"/>
      <c r="BBY3" s="140"/>
      <c r="BDX3" s="140"/>
      <c r="BFW3" s="140"/>
      <c r="BHV3" s="140"/>
      <c r="BJU3" s="140"/>
      <c r="BLT3" s="140"/>
      <c r="BNS3" s="140"/>
      <c r="BPR3" s="140"/>
      <c r="BRQ3" s="140"/>
      <c r="BTP3" s="140"/>
      <c r="BVO3" s="140"/>
      <c r="BXN3" s="140"/>
      <c r="BZM3" s="140"/>
      <c r="CBL3" s="140"/>
      <c r="CDK3" s="140"/>
      <c r="CFJ3" s="140"/>
      <c r="CHI3" s="140"/>
      <c r="CJH3" s="140"/>
      <c r="CLG3" s="140"/>
      <c r="CNF3" s="140"/>
      <c r="CPE3" s="140"/>
      <c r="CRD3" s="140"/>
      <c r="CTC3" s="140"/>
      <c r="CVB3" s="140"/>
      <c r="CXA3" s="140"/>
      <c r="CYZ3" s="140"/>
      <c r="DAY3" s="140"/>
      <c r="DCX3" s="140"/>
      <c r="DEW3" s="140"/>
      <c r="DGV3" s="140"/>
      <c r="DIU3" s="140"/>
      <c r="DKT3" s="140"/>
      <c r="DMS3" s="140"/>
      <c r="DOR3" s="140"/>
      <c r="DQQ3" s="140"/>
      <c r="DSP3" s="140"/>
      <c r="DUO3" s="140"/>
      <c r="DWN3" s="140"/>
      <c r="DYM3" s="140"/>
      <c r="EAL3" s="140"/>
      <c r="ECK3" s="140"/>
      <c r="EEJ3" s="140"/>
      <c r="EGI3" s="140"/>
      <c r="EIH3" s="140"/>
      <c r="EKG3" s="140"/>
      <c r="EMF3" s="140"/>
      <c r="EOE3" s="140"/>
      <c r="EQD3" s="140"/>
      <c r="ESC3" s="140"/>
      <c r="EUB3" s="140"/>
      <c r="EWA3" s="140"/>
      <c r="EXZ3" s="140"/>
      <c r="EZY3" s="140"/>
      <c r="FBX3" s="140"/>
      <c r="FDW3" s="140"/>
      <c r="FFV3" s="140"/>
      <c r="FHU3" s="140"/>
      <c r="FJT3" s="140"/>
      <c r="FLS3" s="140"/>
      <c r="FNR3" s="140"/>
      <c r="FPQ3" s="140"/>
      <c r="FRP3" s="140"/>
      <c r="FTO3" s="140"/>
      <c r="FVN3" s="140"/>
      <c r="FXM3" s="140"/>
      <c r="FZL3" s="140"/>
      <c r="GBK3" s="140"/>
      <c r="GDJ3" s="140"/>
      <c r="GFI3" s="140"/>
      <c r="GHH3" s="140"/>
      <c r="GJG3" s="140"/>
      <c r="GLF3" s="140"/>
      <c r="GNE3" s="140"/>
      <c r="GPD3" s="140"/>
      <c r="GRC3" s="140"/>
      <c r="GTB3" s="140"/>
      <c r="GVA3" s="140"/>
      <c r="GWZ3" s="140"/>
      <c r="GYY3" s="140"/>
      <c r="HAX3" s="140"/>
      <c r="HCW3" s="140"/>
      <c r="HEV3" s="140"/>
      <c r="HGU3" s="140"/>
      <c r="HIT3" s="140"/>
      <c r="HKS3" s="140"/>
      <c r="HMR3" s="140"/>
      <c r="HOQ3" s="140"/>
      <c r="HQP3" s="140"/>
      <c r="HSO3" s="140"/>
      <c r="HUN3" s="140"/>
      <c r="HWM3" s="140"/>
      <c r="HYL3" s="140"/>
      <c r="IAK3" s="140"/>
      <c r="ICJ3" s="140"/>
      <c r="IEI3" s="140"/>
      <c r="IGH3" s="140"/>
      <c r="IIG3" s="140"/>
      <c r="IKF3" s="140"/>
      <c r="IME3" s="140"/>
      <c r="IOD3" s="140"/>
      <c r="IQC3" s="140"/>
      <c r="ISB3" s="140"/>
      <c r="IUA3" s="140"/>
      <c r="IVZ3" s="140"/>
      <c r="IXY3" s="140"/>
      <c r="IZX3" s="140"/>
      <c r="JBW3" s="140"/>
      <c r="JDV3" s="140"/>
      <c r="JFU3" s="140"/>
      <c r="JHT3" s="140"/>
      <c r="JJS3" s="140"/>
      <c r="JLR3" s="140"/>
      <c r="JNQ3" s="140"/>
      <c r="JPP3" s="140"/>
      <c r="JRO3" s="140"/>
      <c r="JTN3" s="140"/>
      <c r="JVM3" s="140"/>
      <c r="JXL3" s="140"/>
      <c r="JZK3" s="140"/>
      <c r="KBJ3" s="140"/>
      <c r="KDI3" s="140"/>
      <c r="KFH3" s="140"/>
      <c r="KHG3" s="140"/>
      <c r="KJF3" s="140"/>
      <c r="KLE3" s="140"/>
      <c r="KND3" s="140"/>
      <c r="KPC3" s="140"/>
      <c r="KRB3" s="140"/>
      <c r="KTA3" s="140"/>
      <c r="KUZ3" s="140"/>
      <c r="KWY3" s="140"/>
      <c r="KYX3" s="140"/>
      <c r="LAW3" s="140"/>
      <c r="LCV3" s="140"/>
      <c r="LEU3" s="140"/>
      <c r="LGT3" s="140"/>
      <c r="LIS3" s="140"/>
      <c r="LKR3" s="140"/>
      <c r="LMQ3" s="140"/>
      <c r="LOP3" s="140"/>
      <c r="LQO3" s="140"/>
      <c r="LSN3" s="140"/>
      <c r="LUM3" s="140"/>
      <c r="LWL3" s="140"/>
      <c r="LYK3" s="140"/>
      <c r="MAJ3" s="140"/>
      <c r="MCI3" s="140"/>
      <c r="MEH3" s="140"/>
      <c r="MGG3" s="140"/>
      <c r="MIF3" s="140"/>
      <c r="MKE3" s="140"/>
      <c r="MMD3" s="140"/>
      <c r="MOC3" s="140"/>
      <c r="MQB3" s="140"/>
      <c r="MSA3" s="140"/>
      <c r="MTZ3" s="140"/>
      <c r="MVY3" s="140"/>
      <c r="MXX3" s="140"/>
      <c r="MZW3" s="140"/>
      <c r="NBV3" s="140"/>
      <c r="NDU3" s="140"/>
      <c r="NFT3" s="140"/>
      <c r="NHS3" s="140"/>
      <c r="NJR3" s="140"/>
      <c r="NLQ3" s="140"/>
      <c r="NNP3" s="140"/>
      <c r="NPO3" s="140"/>
      <c r="NRN3" s="140"/>
      <c r="NTM3" s="140"/>
      <c r="NVL3" s="140"/>
      <c r="NXK3" s="140"/>
      <c r="NZJ3" s="140"/>
      <c r="OBI3" s="140"/>
      <c r="ODH3" s="140"/>
      <c r="OFG3" s="140"/>
      <c r="OHF3" s="140"/>
      <c r="OJE3" s="140"/>
      <c r="OLD3" s="140"/>
      <c r="ONC3" s="140"/>
      <c r="OPB3" s="140"/>
      <c r="ORA3" s="140"/>
      <c r="OSZ3" s="140"/>
      <c r="OUY3" s="140"/>
      <c r="OWX3" s="140"/>
      <c r="OYW3" s="140"/>
      <c r="PAV3" s="140"/>
      <c r="PCU3" s="140"/>
      <c r="PET3" s="140"/>
      <c r="PGS3" s="140"/>
      <c r="PIR3" s="140"/>
      <c r="PKQ3" s="140"/>
      <c r="PMP3" s="140"/>
      <c r="POO3" s="140"/>
      <c r="PQN3" s="140"/>
      <c r="PSM3" s="140"/>
      <c r="PUL3" s="140"/>
      <c r="PWK3" s="140"/>
      <c r="PYJ3" s="140"/>
      <c r="QAI3" s="140"/>
      <c r="QCH3" s="140"/>
      <c r="QEG3" s="140"/>
      <c r="QGF3" s="140"/>
      <c r="QIE3" s="140"/>
      <c r="QKD3" s="140"/>
      <c r="QMC3" s="140"/>
      <c r="QOB3" s="140"/>
      <c r="QQA3" s="140"/>
      <c r="QRZ3" s="140"/>
      <c r="QTY3" s="140"/>
      <c r="QVX3" s="140"/>
      <c r="QXW3" s="140"/>
      <c r="QZV3" s="140"/>
      <c r="RBU3" s="140"/>
      <c r="RDT3" s="140"/>
      <c r="RFS3" s="140"/>
      <c r="RHR3" s="140"/>
      <c r="RJQ3" s="140"/>
      <c r="RLP3" s="140"/>
      <c r="RNO3" s="140"/>
      <c r="RPN3" s="140"/>
      <c r="RRM3" s="140"/>
      <c r="RTL3" s="140"/>
      <c r="RVK3" s="140"/>
      <c r="RXJ3" s="140"/>
      <c r="RZI3" s="140"/>
      <c r="SBH3" s="140"/>
      <c r="SDG3" s="140"/>
      <c r="SFF3" s="140"/>
      <c r="SHE3" s="140"/>
      <c r="SJD3" s="140"/>
      <c r="SLC3" s="140"/>
      <c r="SNB3" s="140"/>
      <c r="SPA3" s="140"/>
      <c r="SQZ3" s="140"/>
      <c r="SSY3" s="140"/>
      <c r="SUX3" s="140"/>
      <c r="SWW3" s="140"/>
      <c r="SYV3" s="140"/>
      <c r="TAU3" s="140"/>
      <c r="TCT3" s="140"/>
      <c r="TES3" s="140"/>
      <c r="TGR3" s="140"/>
      <c r="TIQ3" s="140"/>
      <c r="TKP3" s="140"/>
      <c r="TMO3" s="140"/>
      <c r="TON3" s="140"/>
      <c r="TQM3" s="140"/>
      <c r="TSL3" s="140"/>
      <c r="TUK3" s="140"/>
      <c r="TWJ3" s="140"/>
      <c r="TYI3" s="140"/>
      <c r="UAH3" s="140"/>
      <c r="UCG3" s="140"/>
      <c r="UEF3" s="140"/>
      <c r="UGE3" s="140"/>
      <c r="UID3" s="140"/>
      <c r="UKC3" s="140"/>
      <c r="UMB3" s="140"/>
      <c r="UOA3" s="140"/>
      <c r="UPZ3" s="140"/>
      <c r="URY3" s="140"/>
      <c r="UTX3" s="140"/>
      <c r="UVW3" s="140"/>
      <c r="UXV3" s="140"/>
      <c r="UZU3" s="140"/>
      <c r="VBT3" s="140"/>
      <c r="VDS3" s="140"/>
      <c r="VFR3" s="140"/>
      <c r="VHQ3" s="140"/>
      <c r="VJP3" s="140"/>
      <c r="VLO3" s="140"/>
      <c r="VNN3" s="140"/>
      <c r="VPM3" s="140"/>
      <c r="VRL3" s="140"/>
      <c r="VTK3" s="140"/>
      <c r="VVJ3" s="140"/>
      <c r="VXI3" s="140"/>
      <c r="VZH3" s="140"/>
      <c r="WBG3" s="140"/>
      <c r="WDF3" s="140"/>
      <c r="WFE3" s="140"/>
      <c r="WHD3" s="140"/>
      <c r="WJC3" s="140"/>
      <c r="WLB3" s="140"/>
      <c r="WNA3" s="140"/>
      <c r="WOZ3" s="140"/>
      <c r="WQY3" s="140"/>
      <c r="WSX3" s="140"/>
      <c r="WUW3" s="140"/>
      <c r="WWV3" s="140"/>
      <c r="WYU3" s="140"/>
      <c r="XAT3" s="140"/>
      <c r="XCS3" s="140"/>
      <c r="XER3" s="140"/>
    </row>
    <row r="4" spans="1:1021 1072:2041 2092:3061 3112:4081 4132:5101 5152:6121 6172:7141 7192:8161 8212:9181 9232:10201 10252:11221 11272:12241 12292:13312 13363:14332 14383:15352 15403:16372">
      <c r="A4" s="208" t="s">
        <v>515</v>
      </c>
      <c r="B4" s="147">
        <v>0</v>
      </c>
      <c r="C4" s="147">
        <v>0</v>
      </c>
      <c r="D4" s="147">
        <v>0</v>
      </c>
      <c r="E4" s="147">
        <v>0</v>
      </c>
      <c r="F4" s="147">
        <v>0</v>
      </c>
      <c r="G4" s="147">
        <v>502.43208109796979</v>
      </c>
      <c r="H4" s="147">
        <v>4080.1302310470492</v>
      </c>
      <c r="I4" s="147">
        <v>15361.832738852012</v>
      </c>
      <c r="J4" s="147">
        <v>49502.918857001467</v>
      </c>
      <c r="K4" s="147">
        <v>123530.5911158477</v>
      </c>
      <c r="L4" s="147">
        <v>210596.28030467685</v>
      </c>
      <c r="M4" s="147">
        <v>290431.03402725141</v>
      </c>
      <c r="N4" s="147">
        <v>374887.29530516732</v>
      </c>
      <c r="O4" s="147">
        <v>592006.12681036163</v>
      </c>
      <c r="P4" s="147">
        <v>944142.22073672898</v>
      </c>
      <c r="Q4" s="147">
        <v>1466270.7731668372</v>
      </c>
      <c r="R4" s="147">
        <v>1563561.8321792167</v>
      </c>
      <c r="S4" s="147">
        <v>1787168.6316340659</v>
      </c>
      <c r="T4" s="147">
        <v>2004086.4216980059</v>
      </c>
      <c r="U4" s="147">
        <v>1822210.3794441223</v>
      </c>
      <c r="V4" s="147">
        <v>1994911.832591312</v>
      </c>
      <c r="W4" s="147">
        <v>2509010.5369542781</v>
      </c>
      <c r="X4" s="147">
        <v>2774298.5587317124</v>
      </c>
      <c r="Y4" s="147">
        <v>2959974.5799704213</v>
      </c>
      <c r="Z4" s="147">
        <v>3035427.1503229961</v>
      </c>
      <c r="AA4" s="147">
        <v>2953941.2614086457</v>
      </c>
      <c r="AB4" s="147">
        <v>2961414.7499901466</v>
      </c>
      <c r="AC4" s="147">
        <v>3175652.2226731554</v>
      </c>
      <c r="AD4" s="147">
        <v>3440173.9745425396</v>
      </c>
      <c r="AE4" s="147">
        <v>3580759.7135573477</v>
      </c>
      <c r="AF4" s="147">
        <v>3616733.9235178828</v>
      </c>
      <c r="AG4" s="147">
        <v>3564648.4319580123</v>
      </c>
      <c r="AH4" s="147">
        <v>3517400.6206272356</v>
      </c>
      <c r="AI4" s="147">
        <v>3542186.5397423431</v>
      </c>
      <c r="AJ4" s="147">
        <v>3602489.2249304131</v>
      </c>
      <c r="AK4" s="147">
        <v>3604423.2422819361</v>
      </c>
      <c r="AL4" s="147">
        <v>3508530.5262369998</v>
      </c>
      <c r="AM4" s="147">
        <v>3337858.1151671708</v>
      </c>
      <c r="AN4" s="147">
        <v>3061976.7795981001</v>
      </c>
      <c r="AO4" s="147">
        <v>2737423.4518530741</v>
      </c>
      <c r="AP4" s="147">
        <v>2397499.2089149524</v>
      </c>
      <c r="AQ4" s="147">
        <v>2025211.994773414</v>
      </c>
      <c r="AR4" s="147">
        <v>1627138.2111149281</v>
      </c>
      <c r="AS4" s="147">
        <v>1236622.5083596734</v>
      </c>
      <c r="AT4" s="147">
        <v>884838.05023701116</v>
      </c>
      <c r="AU4" s="147">
        <v>595491.30534535879</v>
      </c>
      <c r="AV4" s="147">
        <v>419672.82860831451</v>
      </c>
      <c r="AW4" s="147">
        <v>308615.72129295836</v>
      </c>
      <c r="AX4" s="147">
        <v>199719.21635617386</v>
      </c>
      <c r="AY4" s="147">
        <v>88698.918385525176</v>
      </c>
    </row>
    <row r="5" spans="1:1021 1072:2041 2092:3061 3112:4081 4132:5101 5152:6121 6172:7141 7192:8161 8212:9181 9232:10201 10252:11221 11272:12241 12292:13312 13363:14332 14383:15352 15403:16372" ht="13.15">
      <c r="A5" s="205"/>
    </row>
    <row r="28" spans="1:1">
      <c r="A28" s="197" t="s">
        <v>132</v>
      </c>
    </row>
    <row r="69" spans="2:51" s="193" customFormat="1" ht="10.15">
      <c r="B69" s="193">
        <v>5000000</v>
      </c>
      <c r="C69" s="193">
        <v>5000000</v>
      </c>
      <c r="D69" s="193">
        <v>5000000</v>
      </c>
      <c r="E69" s="193">
        <v>5000000</v>
      </c>
      <c r="F69" s="193">
        <v>5000000</v>
      </c>
      <c r="G69" s="193">
        <v>5000000</v>
      </c>
      <c r="H69" s="193">
        <v>5000000</v>
      </c>
      <c r="I69" s="193">
        <v>5000000</v>
      </c>
      <c r="J69" s="193">
        <v>5000000</v>
      </c>
      <c r="K69" s="193">
        <v>5000000</v>
      </c>
      <c r="L69" s="193">
        <v>5000000</v>
      </c>
      <c r="M69" s="193">
        <v>5000000</v>
      </c>
      <c r="N69" s="193">
        <v>5000000</v>
      </c>
      <c r="O69" s="193">
        <v>5000000</v>
      </c>
      <c r="P69" s="193">
        <v>5000000</v>
      </c>
      <c r="Q69" s="193">
        <v>5000000</v>
      </c>
      <c r="R69" s="193">
        <v>5000000</v>
      </c>
      <c r="AG69" s="193">
        <v>5000000</v>
      </c>
      <c r="AH69" s="193">
        <v>5000000</v>
      </c>
      <c r="AI69" s="193">
        <v>5000000</v>
      </c>
      <c r="AJ69" s="193">
        <v>5000000</v>
      </c>
      <c r="AK69" s="193">
        <v>5000000</v>
      </c>
      <c r="AL69" s="193">
        <v>5000000</v>
      </c>
      <c r="AM69" s="193">
        <v>5000000</v>
      </c>
      <c r="AN69" s="193">
        <v>5000000</v>
      </c>
      <c r="AO69" s="193">
        <v>5000000</v>
      </c>
      <c r="AP69" s="193">
        <v>5000000</v>
      </c>
      <c r="AQ69" s="193">
        <v>5000000</v>
      </c>
      <c r="AR69" s="193">
        <v>5000000</v>
      </c>
      <c r="AS69" s="193">
        <v>5000000</v>
      </c>
      <c r="AT69" s="193">
        <v>5000000</v>
      </c>
      <c r="AU69" s="193">
        <v>5000000</v>
      </c>
      <c r="AV69" s="193">
        <v>5000000</v>
      </c>
      <c r="AW69" s="193">
        <v>5000000</v>
      </c>
      <c r="AX69" s="193">
        <v>5000000</v>
      </c>
      <c r="AY69" s="193">
        <v>5000000</v>
      </c>
    </row>
  </sheetData>
  <hyperlinks>
    <hyperlink ref="A28" location="CONTENTS!A1" display="Back to Contents" xr:uid="{8563BED6-A1DE-46A1-9611-08890598DF8D}"/>
  </hyperlinks>
  <pageMargins left="0.7" right="0.7" top="0.78740157499999996" bottom="0.78740157499999996" header="0.3" footer="0.3"/>
  <pageSetup paperSize="9" orientation="portrait" r:id="rId1"/>
  <drawing r:id="rId2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4F496B-1F92-4F66-B98B-CC92F32AB3B7}">
  <sheetPr>
    <tabColor theme="0" tint="-0.34998626667073579"/>
  </sheetPr>
  <dimension ref="A1:E7"/>
  <sheetViews>
    <sheetView zoomScaleNormal="100" workbookViewId="0">
      <selection activeCell="B19" sqref="B19"/>
    </sheetView>
  </sheetViews>
  <sheetFormatPr defaultColWidth="8.85546875" defaultRowHeight="11.45"/>
  <cols>
    <col min="1" max="1" width="26.5703125" style="4" customWidth="1"/>
    <col min="2" max="2" width="37.140625" style="4" customWidth="1"/>
    <col min="3" max="3" width="16.85546875" style="4" customWidth="1"/>
    <col min="4" max="4" width="8.85546875" style="4"/>
    <col min="5" max="5" width="31.7109375" style="4" customWidth="1"/>
    <col min="6" max="16384" width="8.85546875" style="4"/>
  </cols>
  <sheetData>
    <row r="1" spans="1:5">
      <c r="A1" s="4" t="s">
        <v>516</v>
      </c>
    </row>
    <row r="2" spans="1:5" ht="36.6" thickBot="1">
      <c r="A2" s="149" t="s">
        <v>517</v>
      </c>
      <c r="B2" s="150" t="s">
        <v>518</v>
      </c>
      <c r="C2" s="151" t="s">
        <v>519</v>
      </c>
    </row>
    <row r="3" spans="1:5" ht="24.6" customHeight="1" thickTop="1">
      <c r="A3" s="152" t="s">
        <v>520</v>
      </c>
      <c r="B3" s="153" t="s">
        <v>521</v>
      </c>
      <c r="C3" s="154">
        <v>22.2</v>
      </c>
      <c r="E3" s="148"/>
    </row>
    <row r="4" spans="1:5" ht="24.6" customHeight="1">
      <c r="A4" s="155" t="s">
        <v>522</v>
      </c>
      <c r="B4" s="156" t="s">
        <v>523</v>
      </c>
      <c r="C4" s="157">
        <v>10.7</v>
      </c>
      <c r="E4" s="148"/>
    </row>
    <row r="5" spans="1:5" ht="24.6" customHeight="1">
      <c r="A5" s="158" t="s">
        <v>460</v>
      </c>
      <c r="B5" s="159" t="s">
        <v>524</v>
      </c>
      <c r="C5" s="160">
        <v>13.1</v>
      </c>
      <c r="E5" s="148"/>
    </row>
    <row r="7" spans="1:5">
      <c r="A7" s="197" t="s">
        <v>132</v>
      </c>
    </row>
  </sheetData>
  <hyperlinks>
    <hyperlink ref="A7" location="CONTENTS!A1" display="Back to Contents" xr:uid="{201CB769-5C82-4010-A7CE-58396B329514}"/>
  </hyperlinks>
  <pageMargins left="0.7" right="0.7" top="0.78740157499999996" bottom="0.78740157499999996" header="0.3" footer="0.3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540C03-C2A9-43C8-8CEF-50AFC0DB47C4}">
  <sheetPr>
    <tabColor theme="0" tint="-0.34998626667073579"/>
  </sheetPr>
  <dimension ref="A1:E9"/>
  <sheetViews>
    <sheetView zoomScaleNormal="100" workbookViewId="0">
      <selection activeCell="C14" sqref="C14"/>
    </sheetView>
  </sheetViews>
  <sheetFormatPr defaultColWidth="8.85546875" defaultRowHeight="11.45"/>
  <cols>
    <col min="1" max="1" width="25.7109375" style="4" customWidth="1"/>
    <col min="2" max="2" width="37.140625" style="4" customWidth="1"/>
    <col min="3" max="3" width="15.28515625" style="4" customWidth="1"/>
    <col min="4" max="4" width="8.85546875" style="4"/>
    <col min="5" max="5" width="31.7109375" style="4" customWidth="1"/>
    <col min="6" max="16384" width="8.85546875" style="4"/>
  </cols>
  <sheetData>
    <row r="1" spans="1:5">
      <c r="A1" s="4" t="s">
        <v>525</v>
      </c>
    </row>
    <row r="2" spans="1:5" ht="48.6" thickBot="1">
      <c r="A2" s="149" t="s">
        <v>526</v>
      </c>
      <c r="B2" s="150" t="s">
        <v>518</v>
      </c>
      <c r="C2" s="151" t="s">
        <v>527</v>
      </c>
    </row>
    <row r="3" spans="1:5" ht="23.45" thickTop="1">
      <c r="A3" s="152" t="s">
        <v>528</v>
      </c>
      <c r="B3" s="237" t="s">
        <v>529</v>
      </c>
      <c r="C3" s="154">
        <v>19.3</v>
      </c>
      <c r="E3" s="148"/>
    </row>
    <row r="4" spans="1:5" ht="22.9">
      <c r="A4" s="155" t="s">
        <v>530</v>
      </c>
      <c r="B4" s="238" t="s">
        <v>531</v>
      </c>
      <c r="C4" s="157">
        <v>13.4</v>
      </c>
      <c r="E4" s="148"/>
    </row>
    <row r="5" spans="1:5" ht="22.9">
      <c r="A5" s="155" t="s">
        <v>532</v>
      </c>
      <c r="B5" s="238" t="s">
        <v>533</v>
      </c>
      <c r="C5" s="157">
        <v>6.9</v>
      </c>
      <c r="E5" s="148"/>
    </row>
    <row r="6" spans="1:5" ht="45.6">
      <c r="A6" s="155" t="s">
        <v>534</v>
      </c>
      <c r="B6" s="238" t="s">
        <v>535</v>
      </c>
      <c r="C6" s="157">
        <v>6</v>
      </c>
      <c r="E6" s="148"/>
    </row>
    <row r="7" spans="1:5" ht="34.15">
      <c r="A7" s="158" t="s">
        <v>407</v>
      </c>
      <c r="B7" s="239" t="s">
        <v>536</v>
      </c>
      <c r="C7" s="160">
        <v>1.3</v>
      </c>
      <c r="E7" s="148"/>
    </row>
    <row r="8" spans="1:5">
      <c r="A8" s="56"/>
      <c r="B8" s="56"/>
      <c r="C8" s="56"/>
    </row>
    <row r="9" spans="1:5">
      <c r="A9" s="197" t="s">
        <v>132</v>
      </c>
    </row>
  </sheetData>
  <hyperlinks>
    <hyperlink ref="A9" location="CONTENTS!A1" display="Back to Contents" xr:uid="{1D481A89-1860-436E-98B1-40EF27095831}"/>
  </hyperlinks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064564-5BC8-4402-B7DF-33952AC2ADBF}">
  <sheetPr>
    <tabColor rgb="FF0070C0"/>
  </sheetPr>
  <dimension ref="A1"/>
  <sheetViews>
    <sheetView workbookViewId="0">
      <selection activeCell="R29" sqref="R29"/>
    </sheetView>
  </sheetViews>
  <sheetFormatPr defaultRowHeight="14.45"/>
  <sheetData/>
  <pageMargins left="0.7" right="0.7" top="0.78740157499999996" bottom="0.78740157499999996" header="0.3" footer="0.3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F8C55E-9D83-4701-A657-035D63062A88}">
  <sheetPr>
    <tabColor theme="0" tint="-0.34998626667073579"/>
  </sheetPr>
  <dimension ref="A1:AY113"/>
  <sheetViews>
    <sheetView zoomScaleNormal="100" workbookViewId="0">
      <selection activeCell="N29" sqref="N28:N29"/>
    </sheetView>
  </sheetViews>
  <sheetFormatPr defaultColWidth="9.140625" defaultRowHeight="11.45"/>
  <cols>
    <col min="1" max="1" width="15.28515625" style="161" customWidth="1"/>
    <col min="2" max="2" width="12.140625" style="161" bestFit="1" customWidth="1"/>
    <col min="3" max="17" width="9.28515625" style="161" bestFit="1" customWidth="1"/>
    <col min="18" max="18" width="10.85546875" style="161" customWidth="1"/>
    <col min="19" max="31" width="9.28515625" style="161" bestFit="1" customWidth="1"/>
    <col min="32" max="32" width="9.7109375" style="161" bestFit="1" customWidth="1"/>
    <col min="33" max="51" width="9.28515625" style="161" bestFit="1" customWidth="1"/>
    <col min="52" max="16384" width="9.140625" style="161"/>
  </cols>
  <sheetData>
    <row r="1" spans="1:51">
      <c r="A1" s="161" t="s">
        <v>537</v>
      </c>
    </row>
    <row r="2" spans="1:51" s="168" customFormat="1">
      <c r="A2" s="167"/>
      <c r="B2" s="167" t="s">
        <v>468</v>
      </c>
      <c r="C2" s="167" t="s">
        <v>469</v>
      </c>
      <c r="D2" s="167" t="s">
        <v>470</v>
      </c>
      <c r="E2" s="167" t="s">
        <v>471</v>
      </c>
      <c r="F2" s="167" t="s">
        <v>472</v>
      </c>
      <c r="G2" s="167" t="s">
        <v>473</v>
      </c>
      <c r="H2" s="167" t="s">
        <v>474</v>
      </c>
      <c r="I2" s="167" t="s">
        <v>475</v>
      </c>
      <c r="J2" s="167" t="s">
        <v>476</v>
      </c>
      <c r="K2" s="167" t="s">
        <v>477</v>
      </c>
      <c r="L2" s="167" t="s">
        <v>478</v>
      </c>
      <c r="M2" s="167" t="s">
        <v>479</v>
      </c>
      <c r="N2" s="167" t="s">
        <v>480</v>
      </c>
      <c r="O2" s="167" t="s">
        <v>481</v>
      </c>
      <c r="P2" s="167" t="s">
        <v>482</v>
      </c>
      <c r="Q2" s="167" t="s">
        <v>483</v>
      </c>
      <c r="R2" s="167" t="s">
        <v>484</v>
      </c>
      <c r="S2" s="167" t="s">
        <v>485</v>
      </c>
      <c r="T2" s="167" t="s">
        <v>486</v>
      </c>
      <c r="U2" s="167" t="s">
        <v>487</v>
      </c>
      <c r="V2" s="167" t="s">
        <v>488</v>
      </c>
      <c r="W2" s="167" t="s">
        <v>489</v>
      </c>
      <c r="X2" s="167" t="s">
        <v>490</v>
      </c>
      <c r="Y2" s="167" t="s">
        <v>491</v>
      </c>
      <c r="Z2" s="167" t="s">
        <v>492</v>
      </c>
      <c r="AA2" s="167" t="s">
        <v>228</v>
      </c>
      <c r="AB2" s="167" t="s">
        <v>233</v>
      </c>
      <c r="AC2" s="167" t="s">
        <v>238</v>
      </c>
      <c r="AD2" s="167" t="s">
        <v>243</v>
      </c>
      <c r="AE2" s="167" t="s">
        <v>248</v>
      </c>
      <c r="AF2" s="167" t="s">
        <v>253</v>
      </c>
      <c r="AG2" s="167" t="s">
        <v>258</v>
      </c>
      <c r="AH2" s="167" t="s">
        <v>263</v>
      </c>
      <c r="AI2" s="167" t="s">
        <v>268</v>
      </c>
      <c r="AJ2" s="167" t="s">
        <v>273</v>
      </c>
      <c r="AK2" s="167" t="s">
        <v>493</v>
      </c>
      <c r="AL2" s="167" t="s">
        <v>494</v>
      </c>
      <c r="AM2" s="167" t="s">
        <v>495</v>
      </c>
      <c r="AN2" s="167" t="s">
        <v>496</v>
      </c>
      <c r="AO2" s="167" t="s">
        <v>497</v>
      </c>
      <c r="AP2" s="167" t="s">
        <v>498</v>
      </c>
      <c r="AQ2" s="167" t="s">
        <v>499</v>
      </c>
      <c r="AR2" s="167" t="s">
        <v>500</v>
      </c>
      <c r="AS2" s="167" t="s">
        <v>501</v>
      </c>
      <c r="AT2" s="167" t="s">
        <v>502</v>
      </c>
      <c r="AU2" s="167" t="s">
        <v>503</v>
      </c>
      <c r="AV2" s="167" t="s">
        <v>504</v>
      </c>
      <c r="AW2" s="167" t="s">
        <v>505</v>
      </c>
      <c r="AX2" s="167" t="s">
        <v>506</v>
      </c>
      <c r="AY2" s="167" t="s">
        <v>507</v>
      </c>
    </row>
    <row r="3" spans="1:51">
      <c r="A3" s="208" t="s">
        <v>466</v>
      </c>
      <c r="B3" s="162">
        <v>0.63262010654186196</v>
      </c>
      <c r="C3" s="162">
        <v>7.2080161715679054</v>
      </c>
      <c r="D3" s="162">
        <v>40.904655568687026</v>
      </c>
      <c r="E3" s="162">
        <v>80.743778564218175</v>
      </c>
      <c r="F3" s="162">
        <v>337.3280701874682</v>
      </c>
      <c r="G3" s="162">
        <v>605.90766213267818</v>
      </c>
      <c r="H3" s="162">
        <v>919.14985754816053</v>
      </c>
      <c r="I3" s="162">
        <v>1212.2710415647462</v>
      </c>
      <c r="J3" s="162">
        <v>1922.1860404495087</v>
      </c>
      <c r="K3" s="162">
        <v>2697.6660061616303</v>
      </c>
      <c r="L3" s="162">
        <v>3082.3331322219092</v>
      </c>
      <c r="M3" s="162">
        <v>3146.6494760631977</v>
      </c>
      <c r="N3" s="162">
        <v>3119.7980520396859</v>
      </c>
      <c r="O3" s="162">
        <v>3347.0239669694492</v>
      </c>
      <c r="P3" s="162">
        <v>4027.3890888199626</v>
      </c>
      <c r="Q3" s="162">
        <v>5080.1545019967216</v>
      </c>
      <c r="R3" s="162">
        <v>5496.3414615816764</v>
      </c>
      <c r="S3" s="162">
        <v>5268.1813521496388</v>
      </c>
      <c r="T3" s="162">
        <v>5335.3687426968063</v>
      </c>
      <c r="U3" s="162">
        <v>4988.0343416845262</v>
      </c>
      <c r="V3" s="162">
        <v>4681.874341877151</v>
      </c>
      <c r="W3" s="162">
        <v>5291.6199816310946</v>
      </c>
      <c r="X3" s="162">
        <v>6083.7793051652907</v>
      </c>
      <c r="Y3" s="162">
        <v>6497.194615381989</v>
      </c>
      <c r="Z3" s="162">
        <v>6688.4231192311645</v>
      </c>
      <c r="AA3" s="162">
        <v>6601.8462056836443</v>
      </c>
      <c r="AB3" s="162">
        <v>6503.040378001765</v>
      </c>
      <c r="AC3" s="162">
        <v>6760.2590664141144</v>
      </c>
      <c r="AD3" s="162">
        <v>7282.3974806966226</v>
      </c>
      <c r="AE3" s="162">
        <v>7713.0605049728129</v>
      </c>
      <c r="AF3" s="162">
        <v>7845.6822361872837</v>
      </c>
      <c r="AG3" s="162">
        <v>7603.8543895462662</v>
      </c>
      <c r="AH3" s="162">
        <v>6979.3313713907392</v>
      </c>
      <c r="AI3" s="162">
        <v>6114.4651403587841</v>
      </c>
      <c r="AJ3" s="162">
        <v>5111.1719085569803</v>
      </c>
      <c r="AK3" s="162">
        <v>3944.7536657946048</v>
      </c>
      <c r="AL3" s="162">
        <v>2621.2242947301183</v>
      </c>
      <c r="AM3" s="162">
        <v>1331.4887703822467</v>
      </c>
      <c r="AN3" s="162">
        <v>558.38584446576749</v>
      </c>
      <c r="AO3" s="162">
        <v>353.61121261535726</v>
      </c>
      <c r="AP3" s="162">
        <v>262.33224578573271</v>
      </c>
      <c r="AQ3" s="162">
        <v>196.81202507439338</v>
      </c>
      <c r="AR3" s="162">
        <v>148.48713518717432</v>
      </c>
      <c r="AS3" s="162">
        <v>112.79467956752642</v>
      </c>
      <c r="AT3" s="162">
        <v>85.254613969362893</v>
      </c>
      <c r="AU3" s="162">
        <v>62.931426954914805</v>
      </c>
      <c r="AV3" s="162">
        <v>40.064755140032489</v>
      </c>
      <c r="AW3" s="162">
        <v>27.388083020607862</v>
      </c>
      <c r="AX3" s="162">
        <v>16.942571402513423</v>
      </c>
      <c r="AY3" s="162">
        <v>6.386715148904238</v>
      </c>
    </row>
    <row r="4" spans="1:51">
      <c r="A4" s="208" t="s">
        <v>467</v>
      </c>
      <c r="B4" s="162">
        <v>0</v>
      </c>
      <c r="C4" s="162">
        <v>0</v>
      </c>
      <c r="D4" s="162">
        <v>0</v>
      </c>
      <c r="E4" s="162">
        <v>0</v>
      </c>
      <c r="F4" s="162">
        <v>0</v>
      </c>
      <c r="G4" s="162">
        <v>4.1469141133065106</v>
      </c>
      <c r="H4" s="162">
        <v>13.151134159612837</v>
      </c>
      <c r="I4" s="162">
        <v>30.185061472115663</v>
      </c>
      <c r="J4" s="162">
        <v>139.02487288482399</v>
      </c>
      <c r="K4" s="162">
        <v>453.25786225264352</v>
      </c>
      <c r="L4" s="162">
        <v>808.82814595518846</v>
      </c>
      <c r="M4" s="162">
        <v>1168.6607816669011</v>
      </c>
      <c r="N4" s="162">
        <v>1409.6280190788455</v>
      </c>
      <c r="O4" s="162">
        <v>1881.5911788596263</v>
      </c>
      <c r="P4" s="162">
        <v>2540.2671855788835</v>
      </c>
      <c r="Q4" s="162">
        <v>3450.9580711432945</v>
      </c>
      <c r="R4" s="162">
        <v>3179.9667922215731</v>
      </c>
      <c r="S4" s="162">
        <v>3185.4099437624318</v>
      </c>
      <c r="T4" s="162">
        <v>3244.7127995832052</v>
      </c>
      <c r="U4" s="162">
        <v>2745.374533385133</v>
      </c>
      <c r="V4" s="162">
        <v>2845.2395778308396</v>
      </c>
      <c r="W4" s="162">
        <v>3479.5152750666221</v>
      </c>
      <c r="X4" s="162">
        <v>3779.4801162715285</v>
      </c>
      <c r="Y4" s="162">
        <v>3965.0170301330409</v>
      </c>
      <c r="Z4" s="162">
        <v>4005.9496224998579</v>
      </c>
      <c r="AA4" s="162">
        <v>3875.5595622880655</v>
      </c>
      <c r="AB4" s="162">
        <v>3905.666536804184</v>
      </c>
      <c r="AC4" s="162">
        <v>4206.2956781957691</v>
      </c>
      <c r="AD4" s="162">
        <v>4573.1013651552021</v>
      </c>
      <c r="AE4" s="162">
        <v>4775.1458700311932</v>
      </c>
      <c r="AF4" s="162">
        <v>4850.4808127425877</v>
      </c>
      <c r="AG4" s="162">
        <v>4841.5233414533996</v>
      </c>
      <c r="AH4" s="162">
        <v>4883.7989499971272</v>
      </c>
      <c r="AI4" s="162">
        <v>5067.798011203784</v>
      </c>
      <c r="AJ4" s="162">
        <v>5336.1094485825251</v>
      </c>
      <c r="AK4" s="162">
        <v>5529.1068685943137</v>
      </c>
      <c r="AL4" s="162">
        <v>5554.7111340791735</v>
      </c>
      <c r="AM4" s="162">
        <v>5424.4575669067681</v>
      </c>
      <c r="AN4" s="162">
        <v>4986.7591142853744</v>
      </c>
      <c r="AO4" s="162">
        <v>4370.1829479825064</v>
      </c>
      <c r="AP4" s="162">
        <v>3687.4818695848066</v>
      </c>
      <c r="AQ4" s="162">
        <v>2928.9605752015455</v>
      </c>
      <c r="AR4" s="162">
        <v>2130.51429072766</v>
      </c>
      <c r="AS4" s="162">
        <v>1371.8952955130803</v>
      </c>
      <c r="AT4" s="162">
        <v>715.89343555194853</v>
      </c>
      <c r="AU4" s="162">
        <v>214.00927093378607</v>
      </c>
      <c r="AV4" s="162">
        <v>15.55666133624093</v>
      </c>
      <c r="AW4" s="162">
        <v>0.13290645705932455</v>
      </c>
      <c r="AX4" s="162">
        <v>0</v>
      </c>
      <c r="AY4" s="162">
        <v>0</v>
      </c>
    </row>
    <row r="5" spans="1:51">
      <c r="A5" s="208" t="s">
        <v>463</v>
      </c>
      <c r="B5" s="162">
        <f>B3-B4</f>
        <v>0.63262010654186196</v>
      </c>
      <c r="C5" s="162">
        <f t="shared" ref="C5:AY5" si="0">C3-C4</f>
        <v>7.2080161715679054</v>
      </c>
      <c r="D5" s="162">
        <f t="shared" si="0"/>
        <v>40.904655568687026</v>
      </c>
      <c r="E5" s="162">
        <f t="shared" si="0"/>
        <v>80.743778564218175</v>
      </c>
      <c r="F5" s="162">
        <f t="shared" si="0"/>
        <v>337.3280701874682</v>
      </c>
      <c r="G5" s="162">
        <f t="shared" si="0"/>
        <v>601.7607480193717</v>
      </c>
      <c r="H5" s="162">
        <f t="shared" si="0"/>
        <v>905.99872338854766</v>
      </c>
      <c r="I5" s="162">
        <f t="shared" si="0"/>
        <v>1182.0859800926305</v>
      </c>
      <c r="J5" s="162">
        <f t="shared" si="0"/>
        <v>1783.1611675646848</v>
      </c>
      <c r="K5" s="162">
        <f t="shared" si="0"/>
        <v>2244.4081439089869</v>
      </c>
      <c r="L5" s="162">
        <f t="shared" si="0"/>
        <v>2273.5049862667206</v>
      </c>
      <c r="M5" s="162">
        <f t="shared" si="0"/>
        <v>1977.9886943962965</v>
      </c>
      <c r="N5" s="162">
        <f t="shared" si="0"/>
        <v>1710.1700329608404</v>
      </c>
      <c r="O5" s="162">
        <f t="shared" si="0"/>
        <v>1465.4327881098229</v>
      </c>
      <c r="P5" s="162">
        <f t="shared" si="0"/>
        <v>1487.1219032410791</v>
      </c>
      <c r="Q5" s="162">
        <f t="shared" si="0"/>
        <v>1629.196430853427</v>
      </c>
      <c r="R5" s="162">
        <f t="shared" si="0"/>
        <v>2316.3746693601033</v>
      </c>
      <c r="S5" s="162">
        <f t="shared" si="0"/>
        <v>2082.771408387207</v>
      </c>
      <c r="T5" s="162">
        <f t="shared" si="0"/>
        <v>2090.6559431136011</v>
      </c>
      <c r="U5" s="162">
        <f t="shared" si="0"/>
        <v>2242.6598082993933</v>
      </c>
      <c r="V5" s="162">
        <f t="shared" si="0"/>
        <v>1836.6347640463114</v>
      </c>
      <c r="W5" s="162">
        <f t="shared" si="0"/>
        <v>1812.1047065644725</v>
      </c>
      <c r="X5" s="162">
        <f t="shared" si="0"/>
        <v>2304.2991888937622</v>
      </c>
      <c r="Y5" s="162">
        <f t="shared" si="0"/>
        <v>2532.1775852489482</v>
      </c>
      <c r="Z5" s="162">
        <f t="shared" si="0"/>
        <v>2682.4734967313066</v>
      </c>
      <c r="AA5" s="162">
        <f t="shared" si="0"/>
        <v>2726.2866433955787</v>
      </c>
      <c r="AB5" s="162">
        <f t="shared" si="0"/>
        <v>2597.373841197581</v>
      </c>
      <c r="AC5" s="162">
        <f t="shared" si="0"/>
        <v>2553.9633882183452</v>
      </c>
      <c r="AD5" s="162">
        <f t="shared" si="0"/>
        <v>2709.2961155414205</v>
      </c>
      <c r="AE5" s="162">
        <f t="shared" si="0"/>
        <v>2937.9146349416196</v>
      </c>
      <c r="AF5" s="162">
        <f t="shared" si="0"/>
        <v>2995.201423444696</v>
      </c>
      <c r="AG5" s="162">
        <f t="shared" si="0"/>
        <v>2762.3310480928667</v>
      </c>
      <c r="AH5" s="162">
        <f t="shared" si="0"/>
        <v>2095.5324213936119</v>
      </c>
      <c r="AI5" s="162">
        <f t="shared" si="0"/>
        <v>1046.6671291550001</v>
      </c>
      <c r="AJ5" s="162">
        <f t="shared" si="0"/>
        <v>-224.93754002554488</v>
      </c>
      <c r="AK5" s="162">
        <f t="shared" si="0"/>
        <v>-1584.3532027997089</v>
      </c>
      <c r="AL5" s="162">
        <f t="shared" si="0"/>
        <v>-2933.4868393490551</v>
      </c>
      <c r="AM5" s="162">
        <f t="shared" si="0"/>
        <v>-4092.9687965245212</v>
      </c>
      <c r="AN5" s="162">
        <f t="shared" si="0"/>
        <v>-4428.3732698196072</v>
      </c>
      <c r="AO5" s="162">
        <f t="shared" si="0"/>
        <v>-4016.5717353671494</v>
      </c>
      <c r="AP5" s="162">
        <f t="shared" si="0"/>
        <v>-3425.1496237990741</v>
      </c>
      <c r="AQ5" s="162">
        <f t="shared" si="0"/>
        <v>-2732.1485501271522</v>
      </c>
      <c r="AR5" s="162">
        <f t="shared" si="0"/>
        <v>-1982.0271555404856</v>
      </c>
      <c r="AS5" s="162">
        <f t="shared" si="0"/>
        <v>-1259.100615945554</v>
      </c>
      <c r="AT5" s="162">
        <f t="shared" si="0"/>
        <v>-630.63882158258559</v>
      </c>
      <c r="AU5" s="162">
        <f t="shared" si="0"/>
        <v>-151.07784397887127</v>
      </c>
      <c r="AV5" s="162">
        <f t="shared" si="0"/>
        <v>24.50809380379156</v>
      </c>
      <c r="AW5" s="162">
        <f t="shared" si="0"/>
        <v>27.255176563548538</v>
      </c>
      <c r="AX5" s="162">
        <f t="shared" si="0"/>
        <v>16.942571402513423</v>
      </c>
      <c r="AY5" s="162">
        <f t="shared" si="0"/>
        <v>6.386715148904238</v>
      </c>
    </row>
    <row r="28" spans="1:1">
      <c r="A28" s="197" t="s">
        <v>132</v>
      </c>
    </row>
    <row r="40" spans="1:1">
      <c r="A40" s="4"/>
    </row>
    <row r="41" spans="1:1">
      <c r="A41" s="4"/>
    </row>
    <row r="42" spans="1:1">
      <c r="A42" s="4"/>
    </row>
    <row r="43" spans="1:1">
      <c r="A43" s="4"/>
    </row>
    <row r="44" spans="1:1">
      <c r="A44" s="4"/>
    </row>
    <row r="46" spans="1:1">
      <c r="A46" s="4"/>
    </row>
    <row r="47" spans="1:1">
      <c r="A47" s="4"/>
    </row>
    <row r="48" spans="1:1">
      <c r="A48" s="4"/>
    </row>
    <row r="49" spans="1:1">
      <c r="A49" s="4"/>
    </row>
    <row r="50" spans="1:1">
      <c r="A50" s="4"/>
    </row>
    <row r="52" spans="1:1">
      <c r="A52" s="4"/>
    </row>
    <row r="53" spans="1:1">
      <c r="A53" s="4"/>
    </row>
    <row r="54" spans="1:1">
      <c r="A54" s="4"/>
    </row>
    <row r="55" spans="1:1">
      <c r="A55" s="4"/>
    </row>
    <row r="56" spans="1:1">
      <c r="A56" s="4"/>
    </row>
    <row r="58" spans="1:1">
      <c r="A58" s="4"/>
    </row>
    <row r="59" spans="1:1">
      <c r="A59" s="4"/>
    </row>
    <row r="60" spans="1:1">
      <c r="A60" s="4"/>
    </row>
    <row r="61" spans="1:1">
      <c r="A61" s="4"/>
    </row>
    <row r="62" spans="1:1">
      <c r="A62" s="4"/>
    </row>
    <row r="80" spans="2:51" s="195" customFormat="1">
      <c r="B80" s="195">
        <v>10000</v>
      </c>
      <c r="C80" s="195">
        <v>10000</v>
      </c>
      <c r="D80" s="195">
        <v>10000</v>
      </c>
      <c r="E80" s="195">
        <v>10000</v>
      </c>
      <c r="F80" s="195">
        <v>10000</v>
      </c>
      <c r="G80" s="195">
        <v>10000</v>
      </c>
      <c r="H80" s="195">
        <v>10000</v>
      </c>
      <c r="I80" s="195">
        <v>10000</v>
      </c>
      <c r="J80" s="195">
        <v>10000</v>
      </c>
      <c r="K80" s="195">
        <v>10000</v>
      </c>
      <c r="L80" s="195">
        <v>10000</v>
      </c>
      <c r="M80" s="195">
        <v>10000</v>
      </c>
      <c r="N80" s="195">
        <v>10000</v>
      </c>
      <c r="O80" s="195">
        <v>10000</v>
      </c>
      <c r="P80" s="195">
        <v>10000</v>
      </c>
      <c r="Q80" s="195">
        <v>10000</v>
      </c>
      <c r="R80" s="195">
        <v>10000</v>
      </c>
      <c r="S80" s="195">
        <v>0</v>
      </c>
      <c r="T80" s="195">
        <v>0</v>
      </c>
      <c r="U80" s="195">
        <v>0</v>
      </c>
      <c r="V80" s="195">
        <v>0</v>
      </c>
      <c r="W80" s="195">
        <v>0</v>
      </c>
      <c r="X80" s="195">
        <v>0</v>
      </c>
      <c r="Y80" s="195">
        <v>0</v>
      </c>
      <c r="Z80" s="195">
        <v>0</v>
      </c>
      <c r="AA80" s="195">
        <v>0</v>
      </c>
      <c r="AB80" s="195">
        <v>0</v>
      </c>
      <c r="AC80" s="195">
        <v>0</v>
      </c>
      <c r="AD80" s="195">
        <v>0</v>
      </c>
      <c r="AE80" s="195">
        <v>0</v>
      </c>
      <c r="AF80" s="195">
        <v>0</v>
      </c>
      <c r="AG80" s="195">
        <v>10000</v>
      </c>
      <c r="AH80" s="195">
        <v>10000</v>
      </c>
      <c r="AI80" s="195">
        <v>10000</v>
      </c>
      <c r="AJ80" s="195">
        <v>10000</v>
      </c>
      <c r="AK80" s="195">
        <v>10000</v>
      </c>
      <c r="AL80" s="195">
        <v>10000</v>
      </c>
      <c r="AM80" s="195">
        <v>10000</v>
      </c>
      <c r="AN80" s="195">
        <v>10000</v>
      </c>
      <c r="AO80" s="195">
        <v>10000</v>
      </c>
      <c r="AP80" s="195">
        <v>10000</v>
      </c>
      <c r="AQ80" s="195">
        <v>10000</v>
      </c>
      <c r="AR80" s="195">
        <v>10000</v>
      </c>
      <c r="AS80" s="195">
        <v>10000</v>
      </c>
      <c r="AT80" s="195">
        <v>10000</v>
      </c>
      <c r="AU80" s="195">
        <v>10000</v>
      </c>
      <c r="AV80" s="195">
        <v>10000</v>
      </c>
      <c r="AW80" s="195">
        <v>10000</v>
      </c>
      <c r="AX80" s="195">
        <v>10000</v>
      </c>
      <c r="AY80" s="195">
        <v>10000</v>
      </c>
    </row>
    <row r="81" spans="1:51" s="195" customFormat="1">
      <c r="B81" s="195">
        <v>-5000</v>
      </c>
      <c r="C81" s="195">
        <v>-5000</v>
      </c>
      <c r="D81" s="195">
        <v>-5000</v>
      </c>
      <c r="E81" s="195">
        <v>-5000</v>
      </c>
      <c r="F81" s="195">
        <v>-5000</v>
      </c>
      <c r="G81" s="195">
        <v>-5000</v>
      </c>
      <c r="H81" s="195">
        <v>-5000</v>
      </c>
      <c r="I81" s="195">
        <v>-5000</v>
      </c>
      <c r="J81" s="195">
        <v>-5000</v>
      </c>
      <c r="K81" s="195">
        <v>-5000</v>
      </c>
      <c r="L81" s="195">
        <v>-5000</v>
      </c>
      <c r="M81" s="195">
        <v>-5000</v>
      </c>
      <c r="N81" s="195">
        <v>-5000</v>
      </c>
      <c r="O81" s="195">
        <v>-5000</v>
      </c>
      <c r="P81" s="195">
        <v>-5000</v>
      </c>
      <c r="Q81" s="195">
        <v>-5000</v>
      </c>
      <c r="R81" s="195">
        <v>-5000</v>
      </c>
      <c r="S81" s="195">
        <v>0</v>
      </c>
      <c r="T81" s="195">
        <v>0</v>
      </c>
      <c r="U81" s="195">
        <v>0</v>
      </c>
      <c r="V81" s="195">
        <v>0</v>
      </c>
      <c r="W81" s="195">
        <v>0</v>
      </c>
      <c r="X81" s="195">
        <v>0</v>
      </c>
      <c r="Y81" s="195">
        <v>0</v>
      </c>
      <c r="Z81" s="195">
        <v>0</v>
      </c>
      <c r="AA81" s="195">
        <v>0</v>
      </c>
      <c r="AB81" s="195">
        <v>0</v>
      </c>
      <c r="AC81" s="195">
        <v>0</v>
      </c>
      <c r="AD81" s="195">
        <v>0</v>
      </c>
      <c r="AE81" s="195">
        <v>0</v>
      </c>
      <c r="AF81" s="195">
        <v>0</v>
      </c>
      <c r="AG81" s="195">
        <v>-5000</v>
      </c>
      <c r="AH81" s="195">
        <v>-5000</v>
      </c>
      <c r="AI81" s="195">
        <v>-5000</v>
      </c>
      <c r="AJ81" s="195">
        <v>-5000</v>
      </c>
      <c r="AK81" s="195">
        <v>-5000</v>
      </c>
      <c r="AL81" s="195">
        <v>-5000</v>
      </c>
      <c r="AM81" s="195">
        <v>-5000</v>
      </c>
      <c r="AN81" s="195">
        <v>-5000</v>
      </c>
      <c r="AO81" s="195">
        <v>-5000</v>
      </c>
      <c r="AP81" s="195">
        <v>-5000</v>
      </c>
      <c r="AQ81" s="195">
        <v>-5000</v>
      </c>
      <c r="AR81" s="195">
        <v>-5000</v>
      </c>
      <c r="AS81" s="195">
        <v>-5000</v>
      </c>
      <c r="AT81" s="195">
        <v>-5000</v>
      </c>
      <c r="AU81" s="195">
        <v>-5000</v>
      </c>
      <c r="AV81" s="195">
        <v>-5000</v>
      </c>
      <c r="AW81" s="195">
        <v>-5000</v>
      </c>
      <c r="AX81" s="195">
        <v>-5000</v>
      </c>
      <c r="AY81" s="195">
        <v>-5000</v>
      </c>
    </row>
    <row r="91" spans="1:51">
      <c r="A91" s="4"/>
    </row>
    <row r="92" spans="1:51">
      <c r="A92" s="4"/>
    </row>
    <row r="93" spans="1:51">
      <c r="A93" s="4"/>
    </row>
    <row r="94" spans="1:51">
      <c r="A94" s="4"/>
    </row>
    <row r="95" spans="1:51">
      <c r="A95" s="4"/>
    </row>
    <row r="97" spans="1:1">
      <c r="A97" s="4"/>
    </row>
    <row r="98" spans="1:1">
      <c r="A98" s="4"/>
    </row>
    <row r="99" spans="1:1">
      <c r="A99" s="4"/>
    </row>
    <row r="100" spans="1:1">
      <c r="A100" s="4"/>
    </row>
    <row r="101" spans="1:1">
      <c r="A101" s="4"/>
    </row>
    <row r="103" spans="1:1">
      <c r="A103" s="4"/>
    </row>
    <row r="104" spans="1:1">
      <c r="A104" s="4"/>
    </row>
    <row r="105" spans="1:1">
      <c r="A105" s="4"/>
    </row>
    <row r="106" spans="1:1">
      <c r="A106" s="4"/>
    </row>
    <row r="107" spans="1:1">
      <c r="A107" s="4"/>
    </row>
    <row r="109" spans="1:1">
      <c r="A109" s="4"/>
    </row>
    <row r="110" spans="1:1">
      <c r="A110" s="4"/>
    </row>
    <row r="111" spans="1:1">
      <c r="A111" s="4"/>
    </row>
    <row r="112" spans="1:1">
      <c r="A112" s="4"/>
    </row>
    <row r="113" spans="1:1">
      <c r="A113" s="4"/>
    </row>
  </sheetData>
  <hyperlinks>
    <hyperlink ref="A28" location="CONTENTS!A1" display="Back to Contents" xr:uid="{9C2BA74C-705A-430C-8506-2350BCD6041E}"/>
  </hyperlinks>
  <pageMargins left="0.7" right="0.7" top="0.78740157499999996" bottom="0.78740157499999996" header="0.3" footer="0.3"/>
  <pageSetup paperSize="9" orientation="portrait" r:id="rId1"/>
  <drawing r:id="rId2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8B9704-B70A-4084-BC08-19A7A8853507}">
  <sheetPr>
    <tabColor theme="0" tint="-0.34998626667073579"/>
  </sheetPr>
  <dimension ref="A1:AF84"/>
  <sheetViews>
    <sheetView zoomScaleNormal="100" workbookViewId="0">
      <selection activeCell="P32" sqref="P32"/>
    </sheetView>
  </sheetViews>
  <sheetFormatPr defaultColWidth="9.140625" defaultRowHeight="11.45"/>
  <cols>
    <col min="1" max="1" width="15.28515625" style="161" customWidth="1"/>
    <col min="2" max="7" width="9.28515625" style="161" bestFit="1" customWidth="1"/>
    <col min="8" max="8" width="10.85546875" style="161" customWidth="1"/>
    <col min="9" max="21" width="9.28515625" style="161" bestFit="1" customWidth="1"/>
    <col min="22" max="22" width="9.7109375" style="161" bestFit="1" customWidth="1"/>
    <col min="23" max="32" width="9.28515625" style="161" bestFit="1" customWidth="1"/>
    <col min="33" max="16384" width="9.140625" style="161"/>
  </cols>
  <sheetData>
    <row r="1" spans="1:32">
      <c r="A1" s="161" t="s">
        <v>538</v>
      </c>
    </row>
    <row r="2" spans="1:32" s="168" customFormat="1">
      <c r="A2" s="167"/>
      <c r="B2" s="167" t="s">
        <v>478</v>
      </c>
      <c r="C2" s="167" t="s">
        <v>479</v>
      </c>
      <c r="D2" s="167" t="s">
        <v>480</v>
      </c>
      <c r="E2" s="167" t="s">
        <v>481</v>
      </c>
      <c r="F2" s="167" t="s">
        <v>482</v>
      </c>
      <c r="G2" s="167" t="s">
        <v>483</v>
      </c>
      <c r="H2" s="167" t="s">
        <v>484</v>
      </c>
      <c r="I2" s="167" t="s">
        <v>485</v>
      </c>
      <c r="J2" s="167" t="s">
        <v>486</v>
      </c>
      <c r="K2" s="167" t="s">
        <v>487</v>
      </c>
      <c r="L2" s="167" t="s">
        <v>488</v>
      </c>
      <c r="M2" s="167" t="s">
        <v>489</v>
      </c>
      <c r="N2" s="167" t="s">
        <v>490</v>
      </c>
      <c r="O2" s="167" t="s">
        <v>491</v>
      </c>
      <c r="P2" s="167" t="s">
        <v>492</v>
      </c>
      <c r="Q2" s="167" t="s">
        <v>228</v>
      </c>
      <c r="R2" s="167" t="s">
        <v>233</v>
      </c>
      <c r="S2" s="167" t="s">
        <v>238</v>
      </c>
      <c r="T2" s="167" t="s">
        <v>243</v>
      </c>
      <c r="U2" s="167" t="s">
        <v>248</v>
      </c>
      <c r="V2" s="167" t="s">
        <v>253</v>
      </c>
      <c r="W2" s="167" t="s">
        <v>258</v>
      </c>
      <c r="X2" s="167" t="s">
        <v>263</v>
      </c>
      <c r="Y2" s="167" t="s">
        <v>268</v>
      </c>
      <c r="Z2" s="167" t="s">
        <v>273</v>
      </c>
      <c r="AA2" s="167" t="s">
        <v>493</v>
      </c>
      <c r="AB2" s="167" t="s">
        <v>494</v>
      </c>
      <c r="AC2" s="167" t="s">
        <v>495</v>
      </c>
      <c r="AD2" s="167" t="s">
        <v>496</v>
      </c>
      <c r="AE2" s="167" t="s">
        <v>497</v>
      </c>
      <c r="AF2" s="167" t="s">
        <v>498</v>
      </c>
    </row>
    <row r="3" spans="1:32">
      <c r="A3" s="208" t="s">
        <v>539</v>
      </c>
      <c r="B3" s="162">
        <v>2273.5049862667206</v>
      </c>
      <c r="C3" s="162">
        <v>1977.9886943962965</v>
      </c>
      <c r="D3" s="162">
        <v>1710.1700329608404</v>
      </c>
      <c r="E3" s="162">
        <v>1465.4327881098229</v>
      </c>
      <c r="F3" s="162">
        <v>1487.1219032410791</v>
      </c>
      <c r="G3" s="162">
        <v>1629.196430853427</v>
      </c>
      <c r="H3" s="162">
        <v>2316.3746693601033</v>
      </c>
      <c r="I3" s="162">
        <v>2082.771408387207</v>
      </c>
      <c r="J3" s="162">
        <v>2090.6559431136011</v>
      </c>
      <c r="K3" s="162">
        <v>2242.6598082993933</v>
      </c>
      <c r="L3" s="162">
        <v>1836.6347640463114</v>
      </c>
      <c r="M3" s="162">
        <v>1812.1047065644725</v>
      </c>
      <c r="N3" s="162">
        <v>2304.2991888937622</v>
      </c>
      <c r="O3" s="162">
        <v>2532.1775852489482</v>
      </c>
      <c r="P3" s="162">
        <v>2682.4734967313066</v>
      </c>
      <c r="Q3" s="162">
        <v>2726.2866433955787</v>
      </c>
      <c r="R3" s="162">
        <v>2597.373841197581</v>
      </c>
      <c r="S3" s="162">
        <v>2553.9633882183452</v>
      </c>
      <c r="T3" s="162">
        <v>2709.2961155414205</v>
      </c>
      <c r="U3" s="162">
        <v>2937.9146349416196</v>
      </c>
      <c r="V3" s="162">
        <v>2995.201423444696</v>
      </c>
      <c r="W3" s="162">
        <v>2762.3310480928667</v>
      </c>
      <c r="X3" s="162">
        <v>2095.5324213936119</v>
      </c>
      <c r="Y3" s="162">
        <v>1046.6671291550001</v>
      </c>
      <c r="Z3" s="162">
        <v>-224.93754002554488</v>
      </c>
      <c r="AA3" s="162">
        <v>-1584.3532027997089</v>
      </c>
      <c r="AB3" s="162">
        <v>-2933.4868393490551</v>
      </c>
      <c r="AC3" s="162">
        <v>-4092.9687965245212</v>
      </c>
      <c r="AD3" s="162">
        <v>-4428.3732698196072</v>
      </c>
      <c r="AE3" s="162">
        <v>-4016.5717353671494</v>
      </c>
      <c r="AF3" s="162">
        <v>-3425.1496237990741</v>
      </c>
    </row>
    <row r="4" spans="1:32">
      <c r="A4" s="208" t="s">
        <v>540</v>
      </c>
      <c r="B4" s="162">
        <v>2470.819407732396</v>
      </c>
      <c r="C4" s="162">
        <v>2190.3855813559148</v>
      </c>
      <c r="D4" s="162">
        <v>1866.3343171983904</v>
      </c>
      <c r="E4" s="162">
        <v>1548.7829622860031</v>
      </c>
      <c r="F4" s="162">
        <v>1413.0464596084912</v>
      </c>
      <c r="G4" s="162">
        <v>1261.1843149765295</v>
      </c>
      <c r="H4" s="162">
        <v>1664.6442820818174</v>
      </c>
      <c r="I4" s="162">
        <v>1073.6649211298636</v>
      </c>
      <c r="J4" s="162">
        <v>692.62519035075911</v>
      </c>
      <c r="K4" s="162">
        <v>765.92477724758828</v>
      </c>
      <c r="L4" s="162">
        <v>14.379967071178726</v>
      </c>
      <c r="M4" s="162">
        <v>-741.14072475440298</v>
      </c>
      <c r="N4" s="162">
        <v>-672.7113210597854</v>
      </c>
      <c r="O4" s="162">
        <v>-886.45536330755567</v>
      </c>
      <c r="P4" s="162">
        <v>-1100.5987621212962</v>
      </c>
      <c r="Q4" s="162">
        <v>-1255.1935214190298</v>
      </c>
      <c r="R4" s="162">
        <v>-1624.5415512349828</v>
      </c>
      <c r="S4" s="162">
        <v>-2014.6683363581769</v>
      </c>
      <c r="T4" s="162">
        <v>-2254.6420182971078</v>
      </c>
      <c r="U4" s="162">
        <v>-2433.8047145337005</v>
      </c>
      <c r="V4" s="162">
        <v>-2821.9290453413578</v>
      </c>
      <c r="W4" s="162">
        <v>-3507.080110655028</v>
      </c>
      <c r="X4" s="162">
        <v>-4676.3542295686148</v>
      </c>
      <c r="Y4" s="162">
        <v>-6354.7269112312761</v>
      </c>
      <c r="Z4" s="162">
        <v>-8372.9885228088278</v>
      </c>
      <c r="AA4" s="162">
        <v>-10482.340931780236</v>
      </c>
      <c r="AB4" s="162">
        <v>-12428.833953627471</v>
      </c>
      <c r="AC4" s="162">
        <v>-13884.567567211088</v>
      </c>
      <c r="AD4" s="162">
        <v>-14068.999367189903</v>
      </c>
      <c r="AE4" s="162">
        <v>-12562.699418715711</v>
      </c>
      <c r="AF4" s="162">
        <v>-10527.941041300226</v>
      </c>
    </row>
    <row r="5" spans="1:32">
      <c r="A5" s="208" t="s">
        <v>541</v>
      </c>
      <c r="B5" s="162">
        <v>2325.4824311556977</v>
      </c>
      <c r="C5" s="162">
        <v>1972.5285525340678</v>
      </c>
      <c r="D5" s="162">
        <v>1592.6583941548663</v>
      </c>
      <c r="E5" s="162">
        <v>1177.8780912045431</v>
      </c>
      <c r="F5" s="162">
        <v>910.67408371979354</v>
      </c>
      <c r="G5" s="162">
        <v>591.27386552179905</v>
      </c>
      <c r="H5" s="162">
        <v>1066.0207159293332</v>
      </c>
      <c r="I5" s="162">
        <v>514.11958116262758</v>
      </c>
      <c r="J5" s="162">
        <v>196.74043026394702</v>
      </c>
      <c r="K5" s="162">
        <v>433.47565030867827</v>
      </c>
      <c r="L5" s="162">
        <v>-227.71136733465028</v>
      </c>
      <c r="M5" s="162">
        <v>-903.066664420493</v>
      </c>
      <c r="N5" s="162">
        <v>-700.69699270937326</v>
      </c>
      <c r="O5" s="162">
        <v>-764.92447224455645</v>
      </c>
      <c r="P5" s="162">
        <v>-834.30487751783676</v>
      </c>
      <c r="Q5" s="162">
        <v>-877.08308687976296</v>
      </c>
      <c r="R5" s="162">
        <v>-1138.9132015834284</v>
      </c>
      <c r="S5" s="162">
        <v>-1394.9452088225535</v>
      </c>
      <c r="T5" s="162">
        <v>-1482.5888135403775</v>
      </c>
      <c r="U5" s="162">
        <v>-1511.9262470573522</v>
      </c>
      <c r="V5" s="162">
        <v>-1752.9611887434094</v>
      </c>
      <c r="W5" s="162">
        <v>-2298.27614115908</v>
      </c>
      <c r="X5" s="162">
        <v>-3314.9493857006037</v>
      </c>
      <c r="Y5" s="162">
        <v>-4805.4237204148749</v>
      </c>
      <c r="Z5" s="162">
        <v>-6611.2518315147136</v>
      </c>
      <c r="AA5" s="162">
        <v>-8513.2825903721532</v>
      </c>
      <c r="AB5" s="162">
        <v>-10306.142817464844</v>
      </c>
      <c r="AC5" s="162">
        <v>-11703.346990479726</v>
      </c>
      <c r="AD5" s="162">
        <v>-11970.309666470393</v>
      </c>
      <c r="AE5" s="162">
        <v>-10752.246088081727</v>
      </c>
      <c r="AF5" s="162">
        <v>-9082.8915486780024</v>
      </c>
    </row>
    <row r="6" spans="1:32">
      <c r="A6" s="208" t="s">
        <v>542</v>
      </c>
      <c r="B6" s="162">
        <v>2511.604868074342</v>
      </c>
      <c r="C6" s="162">
        <v>2261.2648214131964</v>
      </c>
      <c r="D6" s="162">
        <v>1968.2079632313194</v>
      </c>
      <c r="E6" s="162">
        <v>1711.3078889977432</v>
      </c>
      <c r="F6" s="162">
        <v>1677.1272178887211</v>
      </c>
      <c r="G6" s="162">
        <v>1695.1658245576359</v>
      </c>
      <c r="H6" s="162">
        <v>2155.5118036041026</v>
      </c>
      <c r="I6" s="162">
        <v>1683.2240833205237</v>
      </c>
      <c r="J6" s="162">
        <v>1460.416373989437</v>
      </c>
      <c r="K6" s="162">
        <v>1553.5189581019599</v>
      </c>
      <c r="L6" s="162">
        <v>-426.5087269434307</v>
      </c>
      <c r="M6" s="162">
        <v>-1153.8999163032749</v>
      </c>
      <c r="N6" s="162">
        <v>-975.41181677593704</v>
      </c>
      <c r="O6" s="162">
        <v>-1058.9798539595358</v>
      </c>
      <c r="P6" s="162">
        <v>-1138.9127510503768</v>
      </c>
      <c r="Q6" s="162">
        <v>-1179.9174774216608</v>
      </c>
      <c r="R6" s="162">
        <v>-1448.3487189273765</v>
      </c>
      <c r="S6" s="162">
        <v>-1725.1631076455405</v>
      </c>
      <c r="T6" s="162">
        <v>-1837.4978090248869</v>
      </c>
      <c r="U6" s="162">
        <v>-1885.4614325799594</v>
      </c>
      <c r="V6" s="162">
        <v>-2141.6263596400277</v>
      </c>
      <c r="W6" s="162">
        <v>-2699.2300139700183</v>
      </c>
      <c r="X6" s="162">
        <v>-3731.7820788831377</v>
      </c>
      <c r="Y6" s="162">
        <v>-5247.5883349708447</v>
      </c>
      <c r="Z6" s="162">
        <v>-7085.9124293262666</v>
      </c>
      <c r="AA6" s="162">
        <v>-9017.7293727125725</v>
      </c>
      <c r="AB6" s="162">
        <v>-10829.593593316627</v>
      </c>
      <c r="AC6" s="162">
        <v>-12231.14935215995</v>
      </c>
      <c r="AD6" s="162">
        <v>-12477.617560544484</v>
      </c>
      <c r="AE6" s="162">
        <v>-11201.940876672132</v>
      </c>
      <c r="AF6" s="162">
        <v>-9461.2953337075123</v>
      </c>
    </row>
    <row r="7" spans="1:32" ht="13.15">
      <c r="A7" s="205"/>
    </row>
    <row r="27" spans="1:1">
      <c r="A27" s="197" t="s">
        <v>132</v>
      </c>
    </row>
    <row r="28" spans="1:1">
      <c r="A28" s="4"/>
    </row>
    <row r="29" spans="1:1">
      <c r="A29" s="4"/>
    </row>
    <row r="30" spans="1:1">
      <c r="A30" s="4"/>
    </row>
    <row r="31" spans="1:1">
      <c r="A31" s="4"/>
    </row>
    <row r="33" spans="1:1">
      <c r="A33" s="4"/>
    </row>
    <row r="34" spans="1:1">
      <c r="A34" s="4"/>
    </row>
    <row r="35" spans="1:1">
      <c r="A35" s="4"/>
    </row>
    <row r="36" spans="1:1">
      <c r="A36" s="4"/>
    </row>
    <row r="37" spans="1:1">
      <c r="A37" s="4"/>
    </row>
    <row r="39" spans="1:1">
      <c r="A39" s="4"/>
    </row>
    <row r="40" spans="1:1">
      <c r="A40" s="4"/>
    </row>
    <row r="41" spans="1:1">
      <c r="A41" s="4"/>
    </row>
    <row r="42" spans="1:1">
      <c r="A42" s="4"/>
    </row>
    <row r="43" spans="1:1">
      <c r="A43" s="4"/>
    </row>
    <row r="45" spans="1:1">
      <c r="A45" s="4"/>
    </row>
    <row r="46" spans="1:1">
      <c r="A46" s="4"/>
    </row>
    <row r="47" spans="1:1">
      <c r="A47" s="4"/>
    </row>
    <row r="48" spans="1:1">
      <c r="A48" s="4"/>
    </row>
    <row r="49" spans="1:1">
      <c r="A49" s="4"/>
    </row>
    <row r="83" spans="2:32" s="196" customFormat="1">
      <c r="B83" s="196">
        <v>5000</v>
      </c>
      <c r="C83" s="196">
        <v>5000</v>
      </c>
      <c r="D83" s="196">
        <v>5000</v>
      </c>
      <c r="E83" s="196">
        <v>5000</v>
      </c>
      <c r="F83" s="196">
        <v>5000</v>
      </c>
      <c r="G83" s="196">
        <v>5000</v>
      </c>
      <c r="H83" s="196">
        <v>5000</v>
      </c>
      <c r="I83" s="196">
        <v>0</v>
      </c>
      <c r="J83" s="196">
        <v>0</v>
      </c>
      <c r="K83" s="196">
        <v>0</v>
      </c>
      <c r="L83" s="196">
        <v>0</v>
      </c>
      <c r="M83" s="196">
        <v>0</v>
      </c>
      <c r="N83" s="196">
        <v>0</v>
      </c>
      <c r="O83" s="196">
        <v>0</v>
      </c>
      <c r="P83" s="196">
        <v>0</v>
      </c>
      <c r="Q83" s="196">
        <v>0</v>
      </c>
      <c r="R83" s="196">
        <v>0</v>
      </c>
      <c r="S83" s="196">
        <v>0</v>
      </c>
      <c r="T83" s="196">
        <v>0</v>
      </c>
      <c r="U83" s="196">
        <v>0</v>
      </c>
      <c r="V83" s="196">
        <v>0</v>
      </c>
      <c r="W83" s="196">
        <v>5000</v>
      </c>
      <c r="X83" s="196">
        <v>5000</v>
      </c>
      <c r="Y83" s="196">
        <v>5000</v>
      </c>
      <c r="Z83" s="196">
        <v>5000</v>
      </c>
      <c r="AA83" s="196">
        <v>5000</v>
      </c>
      <c r="AB83" s="196">
        <v>5000</v>
      </c>
      <c r="AC83" s="196">
        <v>5000</v>
      </c>
      <c r="AD83" s="196">
        <v>5000</v>
      </c>
      <c r="AE83" s="196">
        <v>5000</v>
      </c>
      <c r="AF83" s="196">
        <v>5000</v>
      </c>
    </row>
    <row r="84" spans="2:32" s="196" customFormat="1">
      <c r="B84" s="196">
        <v>-15000</v>
      </c>
      <c r="C84" s="196">
        <v>-15000</v>
      </c>
      <c r="D84" s="196">
        <v>-15000</v>
      </c>
      <c r="E84" s="196">
        <v>-15000</v>
      </c>
      <c r="F84" s="196">
        <v>-15000</v>
      </c>
      <c r="G84" s="196">
        <v>-15000</v>
      </c>
      <c r="H84" s="196">
        <v>-15000</v>
      </c>
      <c r="I84" s="196">
        <v>0</v>
      </c>
      <c r="J84" s="196">
        <v>0</v>
      </c>
      <c r="K84" s="196">
        <v>0</v>
      </c>
      <c r="L84" s="196">
        <v>0</v>
      </c>
      <c r="M84" s="196">
        <v>0</v>
      </c>
      <c r="N84" s="196">
        <v>0</v>
      </c>
      <c r="O84" s="196">
        <v>0</v>
      </c>
      <c r="P84" s="196">
        <v>0</v>
      </c>
      <c r="Q84" s="196">
        <v>0</v>
      </c>
      <c r="R84" s="196">
        <v>0</v>
      </c>
      <c r="S84" s="196">
        <v>0</v>
      </c>
      <c r="T84" s="196">
        <v>0</v>
      </c>
      <c r="U84" s="196">
        <v>0</v>
      </c>
      <c r="V84" s="196">
        <v>0</v>
      </c>
      <c r="W84" s="196">
        <v>-15000</v>
      </c>
      <c r="X84" s="196">
        <v>-15000</v>
      </c>
      <c r="Y84" s="196">
        <v>-15000</v>
      </c>
      <c r="Z84" s="196">
        <v>-15000</v>
      </c>
      <c r="AA84" s="196">
        <v>-15000</v>
      </c>
      <c r="AB84" s="196">
        <v>-15000</v>
      </c>
      <c r="AC84" s="196">
        <v>-15000</v>
      </c>
      <c r="AD84" s="196">
        <v>-15000</v>
      </c>
      <c r="AE84" s="196">
        <v>-15000</v>
      </c>
      <c r="AF84" s="196">
        <v>-15000</v>
      </c>
    </row>
  </sheetData>
  <hyperlinks>
    <hyperlink ref="A27" location="CONTENTS!A1" display="Back to Contents" xr:uid="{8876564F-DE5B-41C7-B138-9C8A86630189}"/>
  </hyperlinks>
  <pageMargins left="0.7" right="0.7" top="0.78740157499999996" bottom="0.78740157499999996" header="0.3" footer="0.3"/>
  <pageSetup paperSize="9" orientation="portrait" r:id="rId1"/>
  <drawing r:id="rId2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12BDFC-247D-449A-8B81-93512666E91B}">
  <sheetPr>
    <tabColor theme="0" tint="-0.34998626667073579"/>
  </sheetPr>
  <dimension ref="A1:AF70"/>
  <sheetViews>
    <sheetView zoomScaleNormal="100" workbookViewId="0">
      <selection activeCell="A29" sqref="A29"/>
    </sheetView>
  </sheetViews>
  <sheetFormatPr defaultColWidth="9.140625" defaultRowHeight="11.45"/>
  <cols>
    <col min="1" max="1" width="15.28515625" style="161" customWidth="1"/>
    <col min="2" max="7" width="9.28515625" style="161" bestFit="1" customWidth="1"/>
    <col min="8" max="8" width="10.85546875" style="161" customWidth="1"/>
    <col min="9" max="21" width="9.28515625" style="161" bestFit="1" customWidth="1"/>
    <col min="22" max="22" width="9.7109375" style="161" bestFit="1" customWidth="1"/>
    <col min="23" max="32" width="9.28515625" style="161" bestFit="1" customWidth="1"/>
    <col min="33" max="16384" width="9.140625" style="161"/>
  </cols>
  <sheetData>
    <row r="1" spans="1:32">
      <c r="A1" s="161" t="s">
        <v>543</v>
      </c>
    </row>
    <row r="2" spans="1:32" s="168" customFormat="1">
      <c r="A2" s="167"/>
      <c r="B2" s="167" t="s">
        <v>478</v>
      </c>
      <c r="C2" s="167" t="s">
        <v>479</v>
      </c>
      <c r="D2" s="167" t="s">
        <v>480</v>
      </c>
      <c r="E2" s="167" t="s">
        <v>481</v>
      </c>
      <c r="F2" s="167" t="s">
        <v>482</v>
      </c>
      <c r="G2" s="167" t="s">
        <v>483</v>
      </c>
      <c r="H2" s="167" t="s">
        <v>484</v>
      </c>
      <c r="I2" s="167" t="s">
        <v>485</v>
      </c>
      <c r="J2" s="167" t="s">
        <v>486</v>
      </c>
      <c r="K2" s="167" t="s">
        <v>487</v>
      </c>
      <c r="L2" s="167" t="s">
        <v>488</v>
      </c>
      <c r="M2" s="167" t="s">
        <v>489</v>
      </c>
      <c r="N2" s="167" t="s">
        <v>490</v>
      </c>
      <c r="O2" s="167" t="s">
        <v>491</v>
      </c>
      <c r="P2" s="167" t="s">
        <v>492</v>
      </c>
      <c r="Q2" s="167" t="s">
        <v>228</v>
      </c>
      <c r="R2" s="167" t="s">
        <v>233</v>
      </c>
      <c r="S2" s="167" t="s">
        <v>238</v>
      </c>
      <c r="T2" s="167" t="s">
        <v>243</v>
      </c>
      <c r="U2" s="167" t="s">
        <v>248</v>
      </c>
      <c r="V2" s="167" t="s">
        <v>253</v>
      </c>
      <c r="W2" s="167" t="s">
        <v>258</v>
      </c>
      <c r="X2" s="167" t="s">
        <v>263</v>
      </c>
      <c r="Y2" s="167" t="s">
        <v>268</v>
      </c>
      <c r="Z2" s="167" t="s">
        <v>273</v>
      </c>
      <c r="AA2" s="167" t="s">
        <v>493</v>
      </c>
      <c r="AB2" s="167" t="s">
        <v>494</v>
      </c>
      <c r="AC2" s="167" t="s">
        <v>495</v>
      </c>
      <c r="AD2" s="167" t="s">
        <v>496</v>
      </c>
      <c r="AE2" s="167" t="s">
        <v>497</v>
      </c>
      <c r="AF2" s="167" t="s">
        <v>498</v>
      </c>
    </row>
    <row r="3" spans="1:32">
      <c r="A3" s="208" t="s">
        <v>539</v>
      </c>
      <c r="B3" s="162">
        <v>2273.5049862667206</v>
      </c>
      <c r="C3" s="162">
        <v>1977.9886943962965</v>
      </c>
      <c r="D3" s="162">
        <v>1710.1700329608404</v>
      </c>
      <c r="E3" s="162">
        <v>1465.4327881098229</v>
      </c>
      <c r="F3" s="162">
        <v>1487.1219032410791</v>
      </c>
      <c r="G3" s="162">
        <v>1629.196430853427</v>
      </c>
      <c r="H3" s="162">
        <v>2316.3746693601033</v>
      </c>
      <c r="I3" s="162">
        <v>2082.771408387207</v>
      </c>
      <c r="J3" s="162">
        <v>2090.6559431136011</v>
      </c>
      <c r="K3" s="162">
        <v>2242.6598082993933</v>
      </c>
      <c r="L3" s="162">
        <v>1836.6347640463114</v>
      </c>
      <c r="M3" s="162">
        <v>1812.1047065644725</v>
      </c>
      <c r="N3" s="162">
        <v>2304.2991888937622</v>
      </c>
      <c r="O3" s="162">
        <v>2532.1775852489482</v>
      </c>
      <c r="P3" s="162">
        <v>2682.4734967313066</v>
      </c>
      <c r="Q3" s="162">
        <v>2726.2866433955787</v>
      </c>
      <c r="R3" s="162">
        <v>2597.373841197581</v>
      </c>
      <c r="S3" s="162">
        <v>2553.9633882183452</v>
      </c>
      <c r="T3" s="162">
        <v>2709.2961155414205</v>
      </c>
      <c r="U3" s="162">
        <v>2937.9146349416196</v>
      </c>
      <c r="V3" s="162">
        <v>2995.201423444696</v>
      </c>
      <c r="W3" s="162">
        <v>2762.3310480928667</v>
      </c>
      <c r="X3" s="162">
        <v>2095.5324213936119</v>
      </c>
      <c r="Y3" s="162">
        <v>1046.6671291550001</v>
      </c>
      <c r="Z3" s="162">
        <v>-224.93754002554488</v>
      </c>
      <c r="AA3" s="162">
        <v>-1584.3532027997089</v>
      </c>
      <c r="AB3" s="162">
        <v>-2933.4868393490551</v>
      </c>
      <c r="AC3" s="162">
        <v>-4092.9687965245212</v>
      </c>
      <c r="AD3" s="162">
        <v>-4428.3732698196072</v>
      </c>
      <c r="AE3" s="162">
        <v>-4016.5717353671494</v>
      </c>
      <c r="AF3" s="162">
        <v>-3425.1496237990741</v>
      </c>
    </row>
    <row r="4" spans="1:32">
      <c r="A4" s="208" t="s">
        <v>540</v>
      </c>
      <c r="B4" s="162">
        <v>2067.9259932034861</v>
      </c>
      <c r="C4" s="162">
        <v>1744.7558756896219</v>
      </c>
      <c r="D4" s="162">
        <v>1456.6124759183524</v>
      </c>
      <c r="E4" s="162">
        <v>1162.9289393390595</v>
      </c>
      <c r="F4" s="162">
        <v>1080.3060740603851</v>
      </c>
      <c r="G4" s="162">
        <v>1051.8960038495607</v>
      </c>
      <c r="H4" s="162">
        <v>1612.2544363935385</v>
      </c>
      <c r="I4" s="162">
        <v>1317.1841794192978</v>
      </c>
      <c r="J4" s="162">
        <v>1208.3222462558479</v>
      </c>
      <c r="K4" s="162">
        <v>1312.1896815876503</v>
      </c>
      <c r="L4" s="162">
        <v>868.40177662062479</v>
      </c>
      <c r="M4" s="162">
        <v>617.91011742535102</v>
      </c>
      <c r="N4" s="162">
        <v>827.196913383219</v>
      </c>
      <c r="O4" s="162">
        <v>853.76524681456249</v>
      </c>
      <c r="P4" s="162">
        <v>865.24338551586925</v>
      </c>
      <c r="Q4" s="162">
        <v>863.20404269826395</v>
      </c>
      <c r="R4" s="162">
        <v>705.15860806919591</v>
      </c>
      <c r="S4" s="162">
        <v>531.47258214605608</v>
      </c>
      <c r="T4" s="162">
        <v>473.87420518556792</v>
      </c>
      <c r="U4" s="162">
        <v>512.7118452753557</v>
      </c>
      <c r="V4" s="162">
        <v>472.96152362662087</v>
      </c>
      <c r="W4" s="162">
        <v>268.59566578910653</v>
      </c>
      <c r="X4" s="162">
        <v>-235.53088222521274</v>
      </c>
      <c r="Y4" s="162">
        <v>-1029.8795889919406</v>
      </c>
      <c r="Z4" s="162">
        <v>-1985.42788227547</v>
      </c>
      <c r="AA4" s="162">
        <v>-2960.4282985086334</v>
      </c>
      <c r="AB4" s="162">
        <v>-3856.8770455695849</v>
      </c>
      <c r="AC4" s="162">
        <v>-4564.3354266180722</v>
      </c>
      <c r="AD4" s="162">
        <v>-4626.1034818855705</v>
      </c>
      <c r="AE4" s="162">
        <v>-4140.9068412508213</v>
      </c>
      <c r="AF4" s="162">
        <v>-3516.1539654784542</v>
      </c>
    </row>
    <row r="5" spans="1:32">
      <c r="A5" s="208" t="s">
        <v>541</v>
      </c>
      <c r="B5" s="162">
        <v>1509.6726742516707</v>
      </c>
      <c r="C5" s="162">
        <v>1198.2181630164782</v>
      </c>
      <c r="D5" s="162">
        <v>937.05354720586706</v>
      </c>
      <c r="E5" s="162">
        <v>636.00749713968344</v>
      </c>
      <c r="F5" s="162">
        <v>489.0954774342058</v>
      </c>
      <c r="G5" s="162">
        <v>370.28443393483576</v>
      </c>
      <c r="H5" s="162">
        <v>954.3274713021292</v>
      </c>
      <c r="I5" s="162">
        <v>777.26451808352567</v>
      </c>
      <c r="J5" s="162">
        <v>768.49935997710554</v>
      </c>
      <c r="K5" s="162">
        <v>1006.576088538417</v>
      </c>
      <c r="L5" s="162">
        <v>676.42048813445581</v>
      </c>
      <c r="M5" s="162">
        <v>500.78949451901417</v>
      </c>
      <c r="N5" s="162">
        <v>796.67914488381393</v>
      </c>
      <c r="O5" s="162">
        <v>922.10918193475754</v>
      </c>
      <c r="P5" s="162">
        <v>1025.0167989166443</v>
      </c>
      <c r="Q5" s="162">
        <v>1090.2845519473794</v>
      </c>
      <c r="R5" s="162">
        <v>985.85680070310718</v>
      </c>
      <c r="S5" s="162">
        <v>878.70503974855365</v>
      </c>
      <c r="T5" s="162">
        <v>904.64675868124596</v>
      </c>
      <c r="U5" s="162">
        <v>1026.5427664575482</v>
      </c>
      <c r="V5" s="162">
        <v>1050.9645922095142</v>
      </c>
      <c r="W5" s="162">
        <v>878.02152363658388</v>
      </c>
      <c r="X5" s="162">
        <v>365.98581204134462</v>
      </c>
      <c r="Y5" s="162">
        <v>-468.55716508894693</v>
      </c>
      <c r="Z5" s="162">
        <v>-1491.5359538073758</v>
      </c>
      <c r="AA5" s="162">
        <v>-2561.9017621605562</v>
      </c>
      <c r="AB5" s="162">
        <v>-3583.0518693010417</v>
      </c>
      <c r="AC5" s="162">
        <v>-4422.9247429701982</v>
      </c>
      <c r="AD5" s="162">
        <v>-4566.7467461048618</v>
      </c>
      <c r="AE5" s="162">
        <v>-4104.2000540789986</v>
      </c>
      <c r="AF5" s="162">
        <v>-3490.1581213297004</v>
      </c>
    </row>
    <row r="6" spans="1:32">
      <c r="A6" s="208" t="s">
        <v>542</v>
      </c>
      <c r="B6" s="162">
        <v>2273.5049862667206</v>
      </c>
      <c r="C6" s="162">
        <v>1977.9886943962965</v>
      </c>
      <c r="D6" s="162">
        <v>1710.1700329608404</v>
      </c>
      <c r="E6" s="162">
        <v>1465.4327881098229</v>
      </c>
      <c r="F6" s="162">
        <v>1487.1219032410791</v>
      </c>
      <c r="G6" s="162">
        <v>1629.196430853427</v>
      </c>
      <c r="H6" s="162">
        <v>2316.3746693601033</v>
      </c>
      <c r="I6" s="162">
        <v>2082.771408387207</v>
      </c>
      <c r="J6" s="162">
        <v>2090.6559431136011</v>
      </c>
      <c r="K6" s="162">
        <v>2242.6598082993933</v>
      </c>
      <c r="L6" s="162">
        <v>118.659914793182</v>
      </c>
      <c r="M6" s="162">
        <v>-129.61123376609021</v>
      </c>
      <c r="N6" s="162">
        <v>71.906973409800685</v>
      </c>
      <c r="O6" s="162">
        <v>148.086060175292</v>
      </c>
      <c r="P6" s="162">
        <v>228.21226267279371</v>
      </c>
      <c r="Q6" s="162">
        <v>303.79408767817858</v>
      </c>
      <c r="R6" s="162">
        <v>211.13726215149109</v>
      </c>
      <c r="S6" s="162">
        <v>73.342550821332225</v>
      </c>
      <c r="T6" s="162">
        <v>37.08092979916546</v>
      </c>
      <c r="U6" s="162">
        <v>107.67123438975068</v>
      </c>
      <c r="V6" s="162">
        <v>116.29358167685041</v>
      </c>
      <c r="W6" s="162">
        <v>-27.840076701977523</v>
      </c>
      <c r="X6" s="162">
        <v>-465.47517622705436</v>
      </c>
      <c r="Y6" s="162">
        <v>-1196.9849983302756</v>
      </c>
      <c r="Z6" s="162">
        <v>-2100.4395607802085</v>
      </c>
      <c r="AA6" s="162">
        <v>-3031.8477508095234</v>
      </c>
      <c r="AB6" s="162">
        <v>-3895.3232928221105</v>
      </c>
      <c r="AC6" s="162">
        <v>-4581.547526440314</v>
      </c>
      <c r="AD6" s="162">
        <v>-4633.2683111902688</v>
      </c>
      <c r="AE6" s="162">
        <v>-4146.3264287499524</v>
      </c>
      <c r="AF6" s="162">
        <v>-3521.4102594972296</v>
      </c>
    </row>
    <row r="29" spans="1:1">
      <c r="A29" s="197" t="s">
        <v>132</v>
      </c>
    </row>
    <row r="69" spans="2:32" s="196" customFormat="1">
      <c r="B69" s="196">
        <v>5000</v>
      </c>
      <c r="C69" s="196">
        <v>5000</v>
      </c>
      <c r="D69" s="196">
        <v>5000</v>
      </c>
      <c r="E69" s="196">
        <v>5000</v>
      </c>
      <c r="F69" s="196">
        <v>5000</v>
      </c>
      <c r="G69" s="196">
        <v>5000</v>
      </c>
      <c r="H69" s="196">
        <v>5000</v>
      </c>
      <c r="I69" s="196">
        <v>0</v>
      </c>
      <c r="J69" s="196">
        <v>0</v>
      </c>
      <c r="K69" s="196">
        <v>0</v>
      </c>
      <c r="L69" s="196">
        <v>0</v>
      </c>
      <c r="M69" s="196">
        <v>0</v>
      </c>
      <c r="N69" s="196">
        <v>0</v>
      </c>
      <c r="O69" s="196">
        <v>0</v>
      </c>
      <c r="P69" s="196">
        <v>0</v>
      </c>
      <c r="Q69" s="196">
        <v>0</v>
      </c>
      <c r="R69" s="196">
        <v>0</v>
      </c>
      <c r="S69" s="196">
        <v>0</v>
      </c>
      <c r="T69" s="196">
        <v>0</v>
      </c>
      <c r="U69" s="196">
        <v>0</v>
      </c>
      <c r="V69" s="196">
        <v>0</v>
      </c>
      <c r="W69" s="196">
        <v>5000</v>
      </c>
      <c r="X69" s="196">
        <v>5000</v>
      </c>
      <c r="Y69" s="196">
        <v>5000</v>
      </c>
      <c r="Z69" s="196">
        <v>5000</v>
      </c>
      <c r="AA69" s="196">
        <v>5000</v>
      </c>
      <c r="AB69" s="196">
        <v>5000</v>
      </c>
      <c r="AC69" s="196">
        <v>5000</v>
      </c>
      <c r="AD69" s="196">
        <v>5000</v>
      </c>
      <c r="AE69" s="196">
        <v>5000</v>
      </c>
      <c r="AF69" s="196">
        <v>5000</v>
      </c>
    </row>
    <row r="70" spans="2:32" s="196" customFormat="1">
      <c r="B70" s="196">
        <v>-15000</v>
      </c>
      <c r="C70" s="196">
        <v>-15000</v>
      </c>
      <c r="D70" s="196">
        <v>-15000</v>
      </c>
      <c r="E70" s="196">
        <v>-15000</v>
      </c>
      <c r="F70" s="196">
        <v>-15000</v>
      </c>
      <c r="G70" s="196">
        <v>-15000</v>
      </c>
      <c r="H70" s="196">
        <v>-15000</v>
      </c>
      <c r="I70" s="196">
        <v>0</v>
      </c>
      <c r="J70" s="196">
        <v>0</v>
      </c>
      <c r="K70" s="196">
        <v>0</v>
      </c>
      <c r="L70" s="196">
        <v>0</v>
      </c>
      <c r="M70" s="196">
        <v>0</v>
      </c>
      <c r="N70" s="196">
        <v>0</v>
      </c>
      <c r="O70" s="196">
        <v>0</v>
      </c>
      <c r="P70" s="196">
        <v>0</v>
      </c>
      <c r="Q70" s="196">
        <v>0</v>
      </c>
      <c r="R70" s="196">
        <v>0</v>
      </c>
      <c r="S70" s="196">
        <v>0</v>
      </c>
      <c r="T70" s="196">
        <v>0</v>
      </c>
      <c r="U70" s="196">
        <v>0</v>
      </c>
      <c r="V70" s="196">
        <v>0</v>
      </c>
      <c r="W70" s="196">
        <v>-15000</v>
      </c>
      <c r="X70" s="196">
        <v>-15000</v>
      </c>
      <c r="Y70" s="196">
        <v>-15000</v>
      </c>
      <c r="Z70" s="196">
        <v>-15000</v>
      </c>
      <c r="AA70" s="196">
        <v>-15000</v>
      </c>
      <c r="AB70" s="196">
        <v>-15000</v>
      </c>
      <c r="AC70" s="196">
        <v>-15000</v>
      </c>
      <c r="AD70" s="196">
        <v>-15000</v>
      </c>
      <c r="AE70" s="196">
        <v>-15000</v>
      </c>
      <c r="AF70" s="196">
        <v>-15000</v>
      </c>
    </row>
  </sheetData>
  <hyperlinks>
    <hyperlink ref="A29" location="CONTENTS!A1" display="Back to Contents" xr:uid="{ACC971E2-3417-43D2-9DF0-3D0AAE4FE370}"/>
  </hyperlinks>
  <pageMargins left="0.7" right="0.7" top="0.78740157499999996" bottom="0.78740157499999996" header="0.3" footer="0.3"/>
  <pageSetup paperSize="9" orientation="portrait" r:id="rId1"/>
  <drawing r:id="rId2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89B938-2C36-47C5-9EC2-3F225A935A2F}">
  <sheetPr>
    <tabColor theme="0" tint="-0.34998626667073579"/>
  </sheetPr>
  <dimension ref="A1:O105"/>
  <sheetViews>
    <sheetView tabSelected="1" zoomScaleNormal="100" workbookViewId="0">
      <selection activeCell="I14" sqref="I14"/>
    </sheetView>
  </sheetViews>
  <sheetFormatPr defaultColWidth="9.28515625" defaultRowHeight="11.45"/>
  <cols>
    <col min="1" max="1" width="46.140625" style="4" customWidth="1"/>
    <col min="2" max="7" width="7.85546875" style="4" customWidth="1"/>
    <col min="8" max="8" width="9.28515625" style="4"/>
    <col min="9" max="9" width="10.28515625" style="4" customWidth="1"/>
    <col min="10" max="16384" width="9.28515625" style="4"/>
  </cols>
  <sheetData>
    <row r="1" spans="1:10">
      <c r="A1" s="119" t="s">
        <v>544</v>
      </c>
    </row>
    <row r="2" spans="1:10" ht="12.6" thickBot="1">
      <c r="A2" s="62"/>
      <c r="B2" s="63">
        <v>2021</v>
      </c>
      <c r="C2" s="63">
        <v>2031</v>
      </c>
      <c r="D2" s="63">
        <v>2041</v>
      </c>
      <c r="E2" s="63">
        <v>2051</v>
      </c>
      <c r="F2" s="63">
        <v>2061</v>
      </c>
      <c r="G2" s="63">
        <v>2071</v>
      </c>
      <c r="I2" s="137"/>
      <c r="J2" s="163"/>
    </row>
    <row r="3" spans="1:10" ht="13.15" thickTop="1" thickBot="1">
      <c r="A3" s="249" t="s">
        <v>169</v>
      </c>
      <c r="B3" s="249"/>
      <c r="C3" s="249"/>
      <c r="D3" s="249"/>
      <c r="E3" s="249"/>
      <c r="F3" s="249"/>
      <c r="G3" s="249"/>
    </row>
    <row r="4" spans="1:10" ht="12" thickTop="1">
      <c r="A4" s="64" t="s">
        <v>425</v>
      </c>
      <c r="B4" s="9">
        <v>3.2</v>
      </c>
      <c r="C4" s="9">
        <v>3.2775067666172846</v>
      </c>
      <c r="D4" s="9">
        <v>3.3376775653590891</v>
      </c>
      <c r="E4" s="61">
        <v>3.3843899387329444</v>
      </c>
      <c r="F4" s="61">
        <v>3.4206541378435737</v>
      </c>
      <c r="G4" s="61">
        <v>3.448807109789791</v>
      </c>
      <c r="J4" s="164"/>
    </row>
    <row r="5" spans="1:10">
      <c r="A5" s="65" t="s">
        <v>426</v>
      </c>
      <c r="B5" s="9">
        <v>3.2</v>
      </c>
      <c r="C5" s="9">
        <v>2.9654100474286578</v>
      </c>
      <c r="D5" s="9">
        <v>2.7832909184922179</v>
      </c>
      <c r="E5" s="61">
        <v>2.6419064441742881</v>
      </c>
      <c r="F5" s="61">
        <v>2.5321454888320614</v>
      </c>
      <c r="G5" s="61">
        <v>2.4469348079863877</v>
      </c>
      <c r="J5" s="164"/>
    </row>
    <row r="6" spans="1:10">
      <c r="A6" s="65" t="s">
        <v>427</v>
      </c>
      <c r="B6" s="9">
        <v>0.2</v>
      </c>
      <c r="C6" s="9">
        <v>0.2</v>
      </c>
      <c r="D6" s="9">
        <v>0.2</v>
      </c>
      <c r="E6" s="61">
        <v>0.2</v>
      </c>
      <c r="F6" s="61">
        <v>0.2</v>
      </c>
      <c r="G6" s="61">
        <v>0.2</v>
      </c>
      <c r="J6" s="164"/>
    </row>
    <row r="7" spans="1:10">
      <c r="A7" s="65" t="s">
        <v>428</v>
      </c>
      <c r="B7" s="9">
        <v>16.5</v>
      </c>
      <c r="C7" s="9">
        <v>16.353577018665682</v>
      </c>
      <c r="D7" s="9">
        <v>16.416374256959248</v>
      </c>
      <c r="E7" s="61">
        <v>16.831910527910956</v>
      </c>
      <c r="F7" s="61">
        <v>17.095184139620333</v>
      </c>
      <c r="G7" s="61">
        <v>17.108027167268478</v>
      </c>
      <c r="J7" s="164"/>
    </row>
    <row r="8" spans="1:10">
      <c r="A8" s="66" t="s">
        <v>545</v>
      </c>
      <c r="B8" s="67">
        <v>8.5</v>
      </c>
      <c r="C8" s="67">
        <v>8.7058773488271619</v>
      </c>
      <c r="D8" s="67">
        <v>8.8657060329850808</v>
      </c>
      <c r="E8" s="232">
        <v>8.9897857747593832</v>
      </c>
      <c r="F8" s="232">
        <v>9.0861125536469931</v>
      </c>
      <c r="G8" s="232">
        <v>9.1608938853791315</v>
      </c>
      <c r="I8" s="165"/>
      <c r="J8" s="164"/>
    </row>
    <row r="9" spans="1:10">
      <c r="A9" s="66" t="s">
        <v>546</v>
      </c>
      <c r="B9" s="231">
        <v>4.5</v>
      </c>
      <c r="C9" s="231">
        <v>4.6089938905555563</v>
      </c>
      <c r="D9" s="231">
        <v>4.6936090762862186</v>
      </c>
      <c r="E9" s="233">
        <v>4.7592983513432028</v>
      </c>
      <c r="F9" s="233">
        <v>4.8102948813425259</v>
      </c>
      <c r="G9" s="233">
        <v>4.849884998141893</v>
      </c>
      <c r="I9" s="165"/>
      <c r="J9" s="164"/>
    </row>
    <row r="10" spans="1:10">
      <c r="A10" s="66" t="s">
        <v>547</v>
      </c>
      <c r="B10" s="231">
        <v>2.2855072503810319</v>
      </c>
      <c r="C10" s="231">
        <v>1.8096407418014822</v>
      </c>
      <c r="D10" s="231">
        <v>1.605430060678291</v>
      </c>
      <c r="E10" s="231">
        <v>1.8136801747835176</v>
      </c>
      <c r="F10" s="231">
        <v>1.916031402939474</v>
      </c>
      <c r="G10" s="231">
        <v>1.8039456175762822</v>
      </c>
      <c r="J10" s="164"/>
    </row>
    <row r="11" spans="1:10">
      <c r="A11" s="66" t="s">
        <v>548</v>
      </c>
      <c r="B11" s="231">
        <v>1.2</v>
      </c>
      <c r="C11" s="231">
        <v>1.2290650374814815</v>
      </c>
      <c r="D11" s="231">
        <v>1.2516290870096582</v>
      </c>
      <c r="E11" s="233">
        <v>1.2691462270248541</v>
      </c>
      <c r="F11" s="233">
        <v>1.2827453016913402</v>
      </c>
      <c r="G11" s="233">
        <v>1.2933026661711715</v>
      </c>
      <c r="I11" s="165"/>
      <c r="J11" s="164"/>
    </row>
    <row r="12" spans="1:10">
      <c r="A12" s="65" t="s">
        <v>433</v>
      </c>
      <c r="B12" s="9">
        <v>11.8</v>
      </c>
      <c r="C12" s="9">
        <v>11.8</v>
      </c>
      <c r="D12" s="9">
        <v>11.8</v>
      </c>
      <c r="E12" s="61">
        <v>11.8</v>
      </c>
      <c r="F12" s="61">
        <v>11.8</v>
      </c>
      <c r="G12" s="61">
        <v>11.8</v>
      </c>
      <c r="J12" s="164"/>
    </row>
    <row r="13" spans="1:10">
      <c r="A13" s="65" t="s">
        <v>434</v>
      </c>
      <c r="B13" s="9">
        <v>0.5</v>
      </c>
      <c r="C13" s="9">
        <v>0.51</v>
      </c>
      <c r="D13" s="9">
        <v>0.51</v>
      </c>
      <c r="E13" s="61">
        <v>0.51</v>
      </c>
      <c r="F13" s="61">
        <v>0.51</v>
      </c>
      <c r="G13" s="61">
        <v>0.51</v>
      </c>
      <c r="J13" s="164"/>
    </row>
    <row r="14" spans="1:10" ht="12" thickBot="1">
      <c r="A14" s="68" t="s">
        <v>167</v>
      </c>
      <c r="B14" s="69">
        <v>4.8</v>
      </c>
      <c r="C14" s="69">
        <v>4.8</v>
      </c>
      <c r="D14" s="69">
        <v>4.8</v>
      </c>
      <c r="E14" s="70">
        <v>4.8</v>
      </c>
      <c r="F14" s="70">
        <v>4.8</v>
      </c>
      <c r="G14" s="70">
        <v>4.8</v>
      </c>
      <c r="J14" s="164"/>
    </row>
    <row r="15" spans="1:10">
      <c r="A15" s="17" t="s">
        <v>435</v>
      </c>
      <c r="B15" s="9">
        <v>40.195507250381034</v>
      </c>
      <c r="C15" s="9">
        <v>39.906493832711625</v>
      </c>
      <c r="D15" s="9">
        <v>39.847342740810554</v>
      </c>
      <c r="E15" s="61">
        <v>40.168206910818185</v>
      </c>
      <c r="F15" s="61">
        <v>40.357983766295966</v>
      </c>
      <c r="G15" s="61">
        <v>40.313769085044655</v>
      </c>
    </row>
    <row r="16" spans="1:10" ht="12" thickBot="1">
      <c r="A16" s="71"/>
      <c r="B16" s="72"/>
      <c r="C16" s="72"/>
      <c r="D16" s="72"/>
      <c r="E16" s="73"/>
      <c r="F16" s="73"/>
      <c r="G16" s="73"/>
    </row>
    <row r="17" spans="1:10" ht="13.15" thickTop="1" thickBot="1">
      <c r="A17" s="249" t="s">
        <v>176</v>
      </c>
      <c r="B17" s="249"/>
      <c r="C17" s="249"/>
      <c r="D17" s="249"/>
      <c r="E17" s="249"/>
      <c r="F17" s="249"/>
      <c r="G17" s="249"/>
    </row>
    <row r="18" spans="1:10" ht="12" thickTop="1">
      <c r="A18" s="64" t="s">
        <v>549</v>
      </c>
      <c r="B18" s="9">
        <v>9.3961134775911663</v>
      </c>
      <c r="C18" s="9">
        <v>9.3280179324598418</v>
      </c>
      <c r="D18" s="9">
        <v>11.177202545071671</v>
      </c>
      <c r="E18" s="9">
        <v>13.249134320155648</v>
      </c>
      <c r="F18" s="9">
        <v>13.91238820140201</v>
      </c>
      <c r="G18" s="9">
        <v>12.539311758626436</v>
      </c>
      <c r="I18" s="32"/>
    </row>
    <row r="19" spans="1:10">
      <c r="A19" s="65" t="s">
        <v>550</v>
      </c>
      <c r="B19" s="9">
        <v>5.6516974970910541</v>
      </c>
      <c r="C19" s="9">
        <v>6.0315036841378484</v>
      </c>
      <c r="D19" s="9">
        <v>6.3533485413121173</v>
      </c>
      <c r="E19" s="9">
        <v>6.5892861483832084</v>
      </c>
      <c r="F19" s="9">
        <v>6.7150324055541857</v>
      </c>
      <c r="G19" s="9">
        <v>6.667360859775016</v>
      </c>
    </row>
    <row r="20" spans="1:10" ht="12.6" customHeight="1">
      <c r="A20" s="65" t="s">
        <v>551</v>
      </c>
      <c r="B20" s="9">
        <v>3.1418462894781376</v>
      </c>
      <c r="C20" s="9">
        <v>3.1714323829593773</v>
      </c>
      <c r="D20" s="9">
        <v>3.5190570511279708</v>
      </c>
      <c r="E20" s="9">
        <v>3.8476181314035287</v>
      </c>
      <c r="F20" s="9">
        <v>4.1181168959608989</v>
      </c>
      <c r="G20" s="9">
        <v>4.1631618122927723</v>
      </c>
      <c r="I20" s="32"/>
    </row>
    <row r="21" spans="1:10">
      <c r="A21" s="65" t="s">
        <v>552</v>
      </c>
      <c r="B21" s="9">
        <v>2.2855072503810319</v>
      </c>
      <c r="C21" s="9">
        <v>1.8096407418014822</v>
      </c>
      <c r="D21" s="9">
        <v>1.605430060678291</v>
      </c>
      <c r="E21" s="9">
        <v>1.8136801747835176</v>
      </c>
      <c r="F21" s="9">
        <v>1.916031402939474</v>
      </c>
      <c r="G21" s="9">
        <v>1.8039456175762822</v>
      </c>
    </row>
    <row r="22" spans="1:10">
      <c r="A22" s="65" t="s">
        <v>553</v>
      </c>
      <c r="B22" s="9">
        <v>0.59849810115671009</v>
      </c>
      <c r="C22" s="9">
        <v>0.67015553777939041</v>
      </c>
      <c r="D22" s="9">
        <v>0.76793671915284323</v>
      </c>
      <c r="E22" s="9">
        <v>0.85206878154521937</v>
      </c>
      <c r="F22" s="9">
        <v>0.98039873955660251</v>
      </c>
      <c r="G22" s="9">
        <v>1.0174982866551086</v>
      </c>
    </row>
    <row r="23" spans="1:10" ht="11.45" customHeight="1">
      <c r="A23" s="65" t="s">
        <v>71</v>
      </c>
      <c r="B23" s="9">
        <v>5.0351814486503228</v>
      </c>
      <c r="C23" s="9">
        <v>5.1378078262494773</v>
      </c>
      <c r="D23" s="9">
        <v>5.0971357191117992</v>
      </c>
      <c r="E23" s="9">
        <v>5.5305666500175574</v>
      </c>
      <c r="F23" s="9">
        <v>5.8559201248109929</v>
      </c>
      <c r="G23" s="9">
        <v>5.5863782603171224</v>
      </c>
    </row>
    <row r="24" spans="1:10">
      <c r="A24" s="65" t="s">
        <v>417</v>
      </c>
      <c r="B24" s="9">
        <v>17</v>
      </c>
      <c r="C24" s="9">
        <v>17</v>
      </c>
      <c r="D24" s="9">
        <v>17</v>
      </c>
      <c r="E24" s="9">
        <v>17</v>
      </c>
      <c r="F24" s="9">
        <v>17</v>
      </c>
      <c r="G24" s="9">
        <v>17</v>
      </c>
    </row>
    <row r="25" spans="1:10">
      <c r="A25" s="65" t="s">
        <v>554</v>
      </c>
      <c r="B25" s="9">
        <f>SUM(B26:B29)</f>
        <v>0</v>
      </c>
      <c r="C25" s="9">
        <f t="shared" ref="C25:G25" si="0">SUM(C26:C29)</f>
        <v>0.67456185809982627</v>
      </c>
      <c r="D25" s="9">
        <f t="shared" si="0"/>
        <v>0.68609174943940876</v>
      </c>
      <c r="E25" s="9">
        <f t="shared" si="0"/>
        <v>0.70453609028312125</v>
      </c>
      <c r="F25" s="9">
        <f t="shared" si="0"/>
        <v>0.7245765002948763</v>
      </c>
      <c r="G25" s="9">
        <f t="shared" si="0"/>
        <v>0.76358275494884764</v>
      </c>
    </row>
    <row r="26" spans="1:10">
      <c r="A26" s="66" t="s">
        <v>555</v>
      </c>
      <c r="B26" s="67">
        <v>0</v>
      </c>
      <c r="C26" s="67">
        <v>-0.12169829182610004</v>
      </c>
      <c r="D26" s="67">
        <v>-0.20042459859922435</v>
      </c>
      <c r="E26" s="67">
        <v>-0.2520488178162954</v>
      </c>
      <c r="F26" s="67">
        <v>-0.28640470647048444</v>
      </c>
      <c r="G26" s="67">
        <v>-0.30962790973583854</v>
      </c>
      <c r="J26" s="243"/>
    </row>
    <row r="27" spans="1:10">
      <c r="A27" s="66" t="s">
        <v>556</v>
      </c>
      <c r="B27" s="67">
        <v>0</v>
      </c>
      <c r="C27" s="67">
        <v>0.6</v>
      </c>
      <c r="D27" s="67">
        <v>0.6</v>
      </c>
      <c r="E27" s="67">
        <v>0.6</v>
      </c>
      <c r="F27" s="67">
        <v>0.6</v>
      </c>
      <c r="G27" s="67">
        <v>0.6</v>
      </c>
      <c r="J27" s="243"/>
    </row>
    <row r="28" spans="1:10">
      <c r="A28" s="66" t="s">
        <v>557</v>
      </c>
      <c r="B28" s="67">
        <v>0</v>
      </c>
      <c r="C28" s="67">
        <v>0.11626014992592637</v>
      </c>
      <c r="D28" s="67">
        <v>0.20651634803863317</v>
      </c>
      <c r="E28" s="67">
        <v>0.27658490809941672</v>
      </c>
      <c r="F28" s="67">
        <v>0.3309812067653608</v>
      </c>
      <c r="G28" s="67">
        <v>0.37321066468468622</v>
      </c>
      <c r="J28" s="243"/>
    </row>
    <row r="29" spans="1:10">
      <c r="A29" s="66" t="s">
        <v>558</v>
      </c>
      <c r="B29" s="67">
        <v>0</v>
      </c>
      <c r="C29" s="67">
        <v>0.08</v>
      </c>
      <c r="D29" s="67">
        <v>0.08</v>
      </c>
      <c r="E29" s="67">
        <v>0.08</v>
      </c>
      <c r="F29" s="67">
        <v>0.08</v>
      </c>
      <c r="G29" s="67">
        <v>0.1</v>
      </c>
      <c r="J29" s="243"/>
    </row>
    <row r="30" spans="1:10">
      <c r="A30" s="65" t="s">
        <v>559</v>
      </c>
      <c r="B30" s="9">
        <v>43.108844064348425</v>
      </c>
      <c r="C30" s="9">
        <v>43.823119963487244</v>
      </c>
      <c r="D30" s="9">
        <v>46.206202385894095</v>
      </c>
      <c r="E30" s="9">
        <v>49.586890296571802</v>
      </c>
      <c r="F30" s="9">
        <v>51.22246427051904</v>
      </c>
      <c r="G30" s="9">
        <v>49.541239350191589</v>
      </c>
    </row>
    <row r="31" spans="1:10">
      <c r="A31" s="65" t="s">
        <v>88</v>
      </c>
      <c r="B31" s="9">
        <v>-2.9133368139673905</v>
      </c>
      <c r="C31" s="9">
        <v>-3.9166261307756187</v>
      </c>
      <c r="D31" s="9">
        <v>-6.3588596450835411</v>
      </c>
      <c r="E31" s="9">
        <v>-9.4186833857536172</v>
      </c>
      <c r="F31" s="9">
        <v>-10.864480504223074</v>
      </c>
      <c r="G31" s="9">
        <v>-9.227470265146934</v>
      </c>
    </row>
    <row r="32" spans="1:10">
      <c r="A32" s="65" t="s">
        <v>560</v>
      </c>
      <c r="B32" s="9">
        <v>0.8</v>
      </c>
      <c r="C32" s="9">
        <v>1.8222521012134298</v>
      </c>
      <c r="D32" s="9">
        <v>2.8463517132977318</v>
      </c>
      <c r="E32" s="9">
        <v>4.6635520075417336</v>
      </c>
      <c r="F32" s="9">
        <v>6.8376052505043994</v>
      </c>
      <c r="G32" s="9">
        <v>8.3865416049144628</v>
      </c>
      <c r="J32" s="164"/>
    </row>
    <row r="33" spans="1:10" ht="12" thickBot="1">
      <c r="A33" s="17" t="s">
        <v>561</v>
      </c>
      <c r="B33" s="9">
        <v>43.908844064348422</v>
      </c>
      <c r="C33" s="9">
        <v>45.645372064700673</v>
      </c>
      <c r="D33" s="9">
        <v>49.052554099191823</v>
      </c>
      <c r="E33" s="9">
        <v>54.250442304113534</v>
      </c>
      <c r="F33" s="9">
        <v>58.060069521023436</v>
      </c>
      <c r="G33" s="9">
        <v>57.927780955106051</v>
      </c>
    </row>
    <row r="34" spans="1:10" ht="12.6" thickBot="1">
      <c r="A34" s="74"/>
      <c r="B34" s="75"/>
      <c r="C34" s="75"/>
      <c r="D34" s="75"/>
      <c r="E34" s="75"/>
      <c r="F34" s="75"/>
      <c r="G34" s="75"/>
    </row>
    <row r="35" spans="1:10">
      <c r="A35" s="76" t="s">
        <v>562</v>
      </c>
      <c r="B35" s="9">
        <v>-3.7133368139673877</v>
      </c>
      <c r="C35" s="9">
        <v>-5.7388782319890481</v>
      </c>
      <c r="D35" s="9">
        <v>-9.2052113583812698</v>
      </c>
      <c r="E35" s="9">
        <v>-14.082235393295349</v>
      </c>
      <c r="F35" s="9">
        <v>-17.70208575472747</v>
      </c>
      <c r="G35" s="9">
        <v>-17.614011870061397</v>
      </c>
    </row>
    <row r="36" spans="1:10" ht="7.9" customHeight="1">
      <c r="A36" s="18"/>
      <c r="B36" s="9"/>
      <c r="C36" s="9"/>
      <c r="D36" s="9"/>
      <c r="E36" s="9"/>
      <c r="F36" s="9"/>
      <c r="G36" s="9"/>
    </row>
    <row r="37" spans="1:10">
      <c r="A37" s="18" t="s">
        <v>563</v>
      </c>
      <c r="B37" s="9">
        <v>44.8</v>
      </c>
      <c r="C37" s="9">
        <v>73.545193850117016</v>
      </c>
      <c r="D37" s="9">
        <v>114.99789919654913</v>
      </c>
      <c r="E37" s="9">
        <v>187.9162324271314</v>
      </c>
      <c r="F37" s="9">
        <v>274.04646305638352</v>
      </c>
      <c r="G37" s="9">
        <v>334.07767355657188</v>
      </c>
      <c r="J37" s="243"/>
    </row>
    <row r="39" spans="1:10">
      <c r="A39" s="197" t="s">
        <v>132</v>
      </c>
    </row>
    <row r="43" spans="1:10">
      <c r="B43" s="9"/>
      <c r="C43" s="9"/>
      <c r="D43" s="9"/>
      <c r="E43" s="9"/>
      <c r="F43" s="9"/>
      <c r="G43" s="9"/>
    </row>
    <row r="44" spans="1:10">
      <c r="B44" s="166"/>
      <c r="C44" s="166"/>
      <c r="D44" s="166"/>
      <c r="E44" s="166"/>
      <c r="F44" s="166"/>
      <c r="G44" s="166"/>
    </row>
    <row r="45" spans="1:10">
      <c r="B45" s="9"/>
      <c r="C45" s="9"/>
      <c r="D45" s="9"/>
      <c r="E45" s="9"/>
      <c r="F45" s="9"/>
      <c r="G45" s="9"/>
    </row>
    <row r="47" spans="1:10">
      <c r="B47" s="9"/>
      <c r="C47" s="9"/>
      <c r="D47" s="9"/>
      <c r="E47" s="9"/>
      <c r="F47" s="9"/>
      <c r="G47" s="9"/>
    </row>
    <row r="48" spans="1:10">
      <c r="B48" s="9"/>
      <c r="C48" s="9"/>
      <c r="D48" s="9"/>
      <c r="E48" s="9"/>
      <c r="F48" s="9"/>
      <c r="G48" s="9"/>
    </row>
    <row r="49" spans="1:7">
      <c r="B49" s="9"/>
      <c r="C49" s="9"/>
      <c r="D49" s="9"/>
      <c r="E49" s="9"/>
      <c r="F49" s="9"/>
      <c r="G49" s="9"/>
    </row>
    <row r="50" spans="1:7">
      <c r="B50" s="9"/>
      <c r="C50" s="9"/>
      <c r="D50" s="9"/>
      <c r="E50" s="9"/>
      <c r="F50" s="9"/>
      <c r="G50" s="9"/>
    </row>
    <row r="51" spans="1:7">
      <c r="B51" s="9"/>
      <c r="C51" s="9"/>
      <c r="D51" s="9"/>
      <c r="E51" s="9"/>
      <c r="F51" s="9"/>
      <c r="G51" s="9"/>
    </row>
    <row r="53" spans="1:7">
      <c r="B53" s="9"/>
      <c r="C53" s="9"/>
      <c r="D53" s="9"/>
      <c r="E53" s="9"/>
      <c r="F53" s="9"/>
      <c r="G53" s="9"/>
    </row>
    <row r="56" spans="1:7">
      <c r="B56" s="9"/>
      <c r="C56" s="9"/>
      <c r="D56" s="9"/>
      <c r="E56" s="9"/>
      <c r="F56" s="9"/>
      <c r="G56" s="9"/>
    </row>
    <row r="62" spans="1:7">
      <c r="A62" s="124"/>
      <c r="B62" s="9"/>
      <c r="C62" s="9"/>
      <c r="D62" s="9"/>
      <c r="E62" s="9"/>
      <c r="F62" s="9"/>
      <c r="G62" s="9"/>
    </row>
    <row r="63" spans="1:7">
      <c r="A63" s="124"/>
    </row>
    <row r="64" spans="1:7">
      <c r="A64" s="124"/>
    </row>
    <row r="65" spans="1:15">
      <c r="A65" s="124"/>
    </row>
    <row r="66" spans="1:15">
      <c r="A66" s="124"/>
      <c r="B66" s="9"/>
      <c r="C66" s="9"/>
      <c r="D66" s="9"/>
      <c r="E66" s="9"/>
      <c r="F66" s="9"/>
      <c r="G66" s="9"/>
      <c r="J66" s="9"/>
      <c r="K66" s="9"/>
      <c r="L66" s="9"/>
      <c r="M66" s="9"/>
      <c r="N66" s="9"/>
      <c r="O66" s="9"/>
    </row>
    <row r="67" spans="1:15">
      <c r="A67" s="198"/>
      <c r="B67" s="9"/>
      <c r="C67" s="9"/>
      <c r="D67" s="9"/>
      <c r="E67" s="9"/>
      <c r="F67" s="9"/>
      <c r="G67" s="9"/>
      <c r="J67" s="9"/>
      <c r="K67" s="9"/>
      <c r="L67" s="9"/>
      <c r="M67" s="9"/>
      <c r="N67" s="9"/>
      <c r="O67" s="9"/>
    </row>
    <row r="68" spans="1:15">
      <c r="A68" s="198"/>
      <c r="B68" s="9"/>
      <c r="C68" s="9"/>
      <c r="D68" s="9"/>
      <c r="E68" s="9"/>
      <c r="F68" s="9"/>
      <c r="G68" s="9"/>
      <c r="J68" s="9"/>
      <c r="K68" s="9"/>
      <c r="L68" s="9"/>
      <c r="M68" s="9"/>
      <c r="N68" s="9"/>
      <c r="O68" s="9"/>
    </row>
    <row r="69" spans="1:15">
      <c r="A69" s="198"/>
      <c r="B69" s="9"/>
      <c r="C69" s="9"/>
      <c r="D69" s="9"/>
      <c r="E69" s="9"/>
      <c r="F69" s="9"/>
      <c r="G69" s="9"/>
      <c r="J69" s="9"/>
      <c r="K69" s="9"/>
      <c r="L69" s="9"/>
      <c r="M69" s="9"/>
      <c r="N69" s="9"/>
      <c r="O69" s="9"/>
    </row>
    <row r="70" spans="1:15">
      <c r="A70" s="198"/>
      <c r="B70" s="9"/>
      <c r="C70" s="9"/>
      <c r="D70" s="9"/>
      <c r="E70" s="9"/>
      <c r="F70" s="9"/>
      <c r="G70" s="9"/>
      <c r="J70" s="9"/>
      <c r="K70" s="9"/>
      <c r="L70" s="9"/>
      <c r="M70" s="9"/>
      <c r="N70" s="9"/>
      <c r="O70" s="9"/>
    </row>
    <row r="71" spans="1:15">
      <c r="A71" s="199"/>
      <c r="B71" s="9"/>
      <c r="C71" s="9"/>
      <c r="D71" s="9"/>
      <c r="E71" s="9"/>
      <c r="F71" s="9"/>
      <c r="G71" s="9"/>
      <c r="J71" s="9"/>
      <c r="K71" s="9"/>
      <c r="L71" s="9"/>
      <c r="M71" s="9"/>
      <c r="N71" s="9"/>
      <c r="O71" s="9"/>
    </row>
    <row r="72" spans="1:15">
      <c r="A72" s="199"/>
      <c r="B72" s="9"/>
      <c r="C72" s="9"/>
      <c r="D72" s="9"/>
      <c r="E72" s="9"/>
      <c r="F72" s="9"/>
      <c r="G72" s="9"/>
      <c r="J72" s="9"/>
      <c r="K72" s="9"/>
      <c r="L72" s="9"/>
      <c r="M72" s="9"/>
      <c r="N72" s="9"/>
      <c r="O72" s="9"/>
    </row>
    <row r="73" spans="1:15">
      <c r="A73" s="199"/>
      <c r="B73" s="9"/>
      <c r="C73" s="9"/>
      <c r="D73" s="9"/>
      <c r="E73" s="9"/>
      <c r="F73" s="9"/>
      <c r="G73" s="9"/>
      <c r="J73" s="9"/>
      <c r="K73" s="9"/>
      <c r="L73" s="9"/>
      <c r="M73" s="9"/>
      <c r="N73" s="9"/>
      <c r="O73" s="9"/>
    </row>
    <row r="74" spans="1:15">
      <c r="A74" s="199"/>
      <c r="B74" s="9"/>
      <c r="C74" s="9"/>
      <c r="D74" s="9"/>
      <c r="E74" s="9"/>
      <c r="F74" s="9"/>
      <c r="G74" s="9"/>
      <c r="J74" s="9"/>
      <c r="K74" s="9"/>
      <c r="L74" s="9"/>
      <c r="M74" s="9"/>
      <c r="N74" s="9"/>
      <c r="O74" s="9"/>
    </row>
    <row r="75" spans="1:15">
      <c r="A75" s="198"/>
      <c r="B75" s="9"/>
      <c r="C75" s="9"/>
      <c r="D75" s="9"/>
      <c r="E75" s="9"/>
      <c r="F75" s="9"/>
      <c r="G75" s="9"/>
      <c r="J75" s="9"/>
      <c r="K75" s="9"/>
      <c r="L75" s="9"/>
      <c r="M75" s="9"/>
      <c r="N75" s="9"/>
      <c r="O75" s="9"/>
    </row>
    <row r="76" spans="1:15">
      <c r="A76" s="198"/>
      <c r="B76" s="9"/>
      <c r="C76" s="9"/>
      <c r="D76" s="9"/>
      <c r="E76" s="9"/>
      <c r="F76" s="9"/>
      <c r="G76" s="9"/>
      <c r="J76" s="9"/>
      <c r="K76" s="9"/>
      <c r="L76" s="9"/>
      <c r="M76" s="9"/>
      <c r="N76" s="9"/>
      <c r="O76" s="9"/>
    </row>
    <row r="77" spans="1:15">
      <c r="A77" s="198"/>
      <c r="B77" s="9"/>
      <c r="C77" s="9"/>
      <c r="D77" s="9"/>
      <c r="E77" s="9"/>
      <c r="F77" s="9"/>
      <c r="G77" s="9"/>
      <c r="J77" s="9"/>
      <c r="K77" s="9"/>
      <c r="L77" s="9"/>
      <c r="M77" s="9"/>
      <c r="N77" s="9"/>
      <c r="O77" s="9"/>
    </row>
    <row r="78" spans="1:15">
      <c r="A78" s="124"/>
      <c r="B78" s="9"/>
      <c r="C78" s="9"/>
      <c r="D78" s="9"/>
      <c r="E78" s="9"/>
      <c r="F78" s="9"/>
      <c r="G78" s="9"/>
      <c r="J78" s="9"/>
      <c r="K78" s="9"/>
      <c r="L78" s="9"/>
      <c r="M78" s="9"/>
      <c r="N78" s="9"/>
      <c r="O78" s="9"/>
    </row>
    <row r="79" spans="1:15">
      <c r="A79" s="198"/>
      <c r="B79" s="9"/>
      <c r="C79" s="9"/>
      <c r="D79" s="9"/>
      <c r="E79" s="9"/>
      <c r="F79" s="9"/>
      <c r="G79" s="9"/>
      <c r="J79" s="9"/>
      <c r="K79" s="9"/>
      <c r="L79" s="9"/>
      <c r="M79" s="9"/>
      <c r="N79" s="9"/>
      <c r="O79" s="9"/>
    </row>
    <row r="80" spans="1:15">
      <c r="A80" s="198"/>
      <c r="B80" s="9"/>
      <c r="C80" s="9"/>
      <c r="D80" s="9"/>
      <c r="E80" s="9"/>
      <c r="F80" s="9"/>
      <c r="G80" s="9"/>
      <c r="J80" s="9"/>
      <c r="K80" s="9"/>
      <c r="L80" s="9"/>
      <c r="M80" s="9"/>
      <c r="N80" s="9"/>
      <c r="O80" s="9"/>
    </row>
    <row r="81" spans="1:15">
      <c r="A81" s="198"/>
      <c r="B81" s="9"/>
      <c r="C81" s="9"/>
      <c r="D81" s="9"/>
      <c r="E81" s="9"/>
      <c r="F81" s="9"/>
      <c r="G81" s="9"/>
      <c r="J81" s="9"/>
      <c r="K81" s="9"/>
      <c r="L81" s="9"/>
      <c r="M81" s="9"/>
      <c r="N81" s="9"/>
      <c r="O81" s="9"/>
    </row>
    <row r="82" spans="1:15">
      <c r="A82" s="198"/>
      <c r="B82" s="9"/>
      <c r="C82" s="9"/>
      <c r="D82" s="9"/>
      <c r="E82" s="9"/>
      <c r="F82" s="9"/>
      <c r="G82" s="9"/>
      <c r="J82" s="9"/>
      <c r="K82" s="9"/>
      <c r="L82" s="9"/>
      <c r="M82" s="9"/>
      <c r="N82" s="9"/>
      <c r="O82" s="9"/>
    </row>
    <row r="83" spans="1:15">
      <c r="A83" s="198"/>
      <c r="B83" s="9"/>
      <c r="C83" s="9"/>
      <c r="D83" s="9"/>
      <c r="E83" s="9"/>
      <c r="F83" s="9"/>
      <c r="G83" s="9"/>
      <c r="J83" s="9"/>
      <c r="K83" s="9"/>
      <c r="L83" s="9"/>
      <c r="M83" s="9"/>
      <c r="N83" s="9"/>
      <c r="O83" s="9"/>
    </row>
    <row r="84" spans="1:15">
      <c r="A84" s="198"/>
      <c r="B84" s="9"/>
      <c r="C84" s="9"/>
      <c r="D84" s="9"/>
      <c r="E84" s="9"/>
      <c r="F84" s="9"/>
      <c r="G84" s="9"/>
      <c r="J84" s="9"/>
      <c r="K84" s="9"/>
      <c r="L84" s="9"/>
      <c r="M84" s="9"/>
      <c r="N84" s="9"/>
      <c r="O84" s="9"/>
    </row>
    <row r="85" spans="1:15">
      <c r="A85" s="198"/>
      <c r="B85" s="9"/>
      <c r="C85" s="9"/>
      <c r="D85" s="9"/>
      <c r="E85" s="9"/>
      <c r="F85" s="9"/>
      <c r="G85" s="9"/>
      <c r="J85" s="9"/>
      <c r="K85" s="9"/>
      <c r="L85" s="9"/>
      <c r="M85" s="9"/>
      <c r="N85" s="9"/>
      <c r="O85" s="9"/>
    </row>
    <row r="86" spans="1:15">
      <c r="A86" s="198"/>
      <c r="B86" s="9"/>
      <c r="C86" s="9"/>
      <c r="D86" s="9"/>
      <c r="E86" s="9"/>
      <c r="F86" s="9"/>
      <c r="G86" s="9"/>
      <c r="J86" s="9"/>
      <c r="K86" s="9"/>
      <c r="L86" s="9"/>
      <c r="M86" s="9"/>
      <c r="N86" s="9"/>
      <c r="O86" s="9"/>
    </row>
    <row r="87" spans="1:15">
      <c r="A87" s="199"/>
      <c r="B87" s="9"/>
      <c r="C87" s="9"/>
      <c r="D87" s="9"/>
      <c r="E87" s="9"/>
      <c r="F87" s="9"/>
      <c r="G87" s="9"/>
      <c r="J87" s="9"/>
      <c r="K87" s="9"/>
      <c r="L87" s="9"/>
      <c r="M87" s="9"/>
      <c r="N87" s="9"/>
      <c r="O87" s="9"/>
    </row>
    <row r="88" spans="1:15">
      <c r="A88" s="199"/>
      <c r="B88" s="9"/>
      <c r="C88" s="9"/>
      <c r="D88" s="9"/>
      <c r="E88" s="9"/>
      <c r="F88" s="9"/>
      <c r="G88" s="9"/>
      <c r="J88" s="9"/>
      <c r="K88" s="9"/>
      <c r="L88" s="9"/>
      <c r="M88" s="9"/>
      <c r="N88" s="9"/>
      <c r="O88" s="9"/>
    </row>
    <row r="89" spans="1:15">
      <c r="A89" s="199"/>
      <c r="B89" s="9"/>
      <c r="C89" s="9"/>
      <c r="D89" s="9"/>
      <c r="E89" s="9"/>
      <c r="F89" s="9"/>
      <c r="G89" s="9"/>
      <c r="J89" s="9"/>
      <c r="K89" s="9"/>
      <c r="L89" s="9"/>
      <c r="M89" s="9"/>
      <c r="N89" s="9"/>
      <c r="O89" s="9"/>
    </row>
    <row r="90" spans="1:15">
      <c r="A90" s="199"/>
      <c r="B90" s="9"/>
      <c r="C90" s="9"/>
      <c r="D90" s="9"/>
      <c r="E90" s="9"/>
      <c r="F90" s="9"/>
      <c r="G90" s="9"/>
      <c r="J90" s="9"/>
      <c r="K90" s="9"/>
      <c r="L90" s="9"/>
      <c r="M90" s="9"/>
      <c r="N90" s="9"/>
      <c r="O90" s="9"/>
    </row>
    <row r="91" spans="1:15">
      <c r="A91" s="198"/>
      <c r="B91" s="9"/>
      <c r="C91" s="9"/>
      <c r="D91" s="9"/>
      <c r="E91" s="9"/>
      <c r="F91" s="9"/>
      <c r="G91" s="9"/>
      <c r="J91" s="9"/>
      <c r="K91" s="9"/>
      <c r="L91" s="9"/>
      <c r="M91" s="9"/>
      <c r="N91" s="9"/>
      <c r="O91" s="9"/>
    </row>
    <row r="92" spans="1:15">
      <c r="A92" s="198"/>
      <c r="B92" s="9"/>
      <c r="C92" s="9"/>
      <c r="D92" s="9"/>
      <c r="E92" s="9"/>
      <c r="F92" s="9"/>
      <c r="G92" s="9"/>
      <c r="J92" s="9"/>
      <c r="K92" s="9"/>
      <c r="L92" s="9"/>
      <c r="M92" s="9"/>
      <c r="N92" s="9"/>
      <c r="O92" s="9"/>
    </row>
    <row r="93" spans="1:15">
      <c r="A93" s="198"/>
      <c r="B93" s="9"/>
      <c r="C93" s="9"/>
      <c r="D93" s="9"/>
      <c r="E93" s="9"/>
      <c r="F93" s="9"/>
      <c r="G93" s="9"/>
    </row>
    <row r="94" spans="1:15">
      <c r="A94" s="200"/>
      <c r="B94" s="9"/>
      <c r="C94" s="9"/>
      <c r="D94" s="9"/>
      <c r="E94" s="9"/>
      <c r="F94" s="9"/>
      <c r="G94" s="9"/>
      <c r="J94" s="9"/>
      <c r="K94" s="9"/>
      <c r="L94" s="9"/>
      <c r="M94" s="9"/>
      <c r="N94" s="9"/>
      <c r="O94" s="9"/>
    </row>
    <row r="95" spans="1:15">
      <c r="A95" s="124"/>
      <c r="J95" s="9"/>
      <c r="K95" s="9"/>
      <c r="L95" s="9"/>
      <c r="M95" s="9"/>
      <c r="N95" s="9"/>
      <c r="O95" s="9"/>
    </row>
    <row r="96" spans="1:15">
      <c r="A96" s="124"/>
      <c r="J96" s="9"/>
      <c r="K96" s="9"/>
      <c r="L96" s="9"/>
      <c r="M96" s="9"/>
      <c r="N96" s="9"/>
      <c r="O96" s="9"/>
    </row>
    <row r="97" spans="1:1">
      <c r="A97" s="124"/>
    </row>
    <row r="98" spans="1:1">
      <c r="A98" s="124"/>
    </row>
    <row r="99" spans="1:1">
      <c r="A99" s="124"/>
    </row>
    <row r="100" spans="1:1">
      <c r="A100" s="124"/>
    </row>
    <row r="101" spans="1:1">
      <c r="A101" s="124"/>
    </row>
    <row r="102" spans="1:1">
      <c r="A102" s="124"/>
    </row>
    <row r="103" spans="1:1">
      <c r="A103" s="124"/>
    </row>
    <row r="104" spans="1:1">
      <c r="A104" s="124"/>
    </row>
    <row r="105" spans="1:1">
      <c r="A105" s="124"/>
    </row>
  </sheetData>
  <mergeCells count="2">
    <mergeCell ref="A3:G3"/>
    <mergeCell ref="A17:G17"/>
  </mergeCells>
  <hyperlinks>
    <hyperlink ref="A39" location="CONTENTS!A1" display="Back to Contents" xr:uid="{907CF015-2615-4FE7-AF18-48CE9B29CA58}"/>
  </hyperlinks>
  <pageMargins left="0.7" right="0.7" top="0.78740157499999996" bottom="0.78740157499999996" header="0.3" footer="0.3"/>
  <pageSetup paperSize="9" orientation="portrait" r:id="rId1"/>
  <ignoredErrors>
    <ignoredError sqref="B25:G25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42DAA3-179B-46DC-9202-8C89AE551B93}">
  <sheetPr>
    <tabColor theme="0" tint="-0.34998626667073579"/>
  </sheetPr>
  <dimension ref="A1:P29"/>
  <sheetViews>
    <sheetView zoomScaleNormal="100" workbookViewId="0">
      <selection activeCell="J14" sqref="J14"/>
    </sheetView>
  </sheetViews>
  <sheetFormatPr defaultColWidth="8.85546875" defaultRowHeight="11.45"/>
  <cols>
    <col min="1" max="1" width="59.85546875" style="4" bestFit="1" customWidth="1"/>
    <col min="2" max="16" width="4.42578125" style="4" customWidth="1"/>
    <col min="17" max="16384" width="8.85546875" style="4"/>
  </cols>
  <sheetData>
    <row r="1" spans="1:16">
      <c r="A1" s="4" t="s">
        <v>139</v>
      </c>
    </row>
    <row r="2" spans="1:16">
      <c r="A2" s="2"/>
      <c r="B2" s="3">
        <v>2010</v>
      </c>
      <c r="C2" s="3">
        <v>2011</v>
      </c>
      <c r="D2" s="3">
        <v>2012</v>
      </c>
      <c r="E2" s="3">
        <v>2013</v>
      </c>
      <c r="F2" s="3">
        <v>2014</v>
      </c>
      <c r="G2" s="3">
        <v>2015</v>
      </c>
      <c r="H2" s="3">
        <v>2016</v>
      </c>
      <c r="I2" s="3">
        <v>2017</v>
      </c>
      <c r="J2" s="3">
        <v>2018</v>
      </c>
      <c r="K2" s="3">
        <v>2019</v>
      </c>
      <c r="L2" s="3">
        <v>2020</v>
      </c>
      <c r="M2" s="3">
        <v>2021</v>
      </c>
      <c r="N2" s="3">
        <v>2022</v>
      </c>
      <c r="O2" s="3">
        <v>2023</v>
      </c>
      <c r="P2" s="3">
        <v>2024</v>
      </c>
    </row>
    <row r="3" spans="1:16" ht="13.15">
      <c r="A3" s="210" t="s">
        <v>140</v>
      </c>
      <c r="B3" s="81">
        <v>-3.6</v>
      </c>
      <c r="C3" s="81">
        <v>-2.4</v>
      </c>
      <c r="D3" s="81">
        <v>-1.2</v>
      </c>
      <c r="E3" s="81">
        <v>0.1</v>
      </c>
      <c r="F3" s="81">
        <v>-0.7</v>
      </c>
      <c r="G3" s="81">
        <v>-0.6</v>
      </c>
      <c r="H3" s="81">
        <v>1</v>
      </c>
      <c r="I3" s="81">
        <v>0.7</v>
      </c>
      <c r="J3" s="81">
        <v>-0.2</v>
      </c>
      <c r="K3" s="81">
        <v>-1</v>
      </c>
      <c r="L3" s="82">
        <v>-2.7</v>
      </c>
      <c r="M3" s="82">
        <v>-6.5</v>
      </c>
      <c r="N3" s="82">
        <v>-6</v>
      </c>
      <c r="O3" s="83">
        <v>-5.5</v>
      </c>
      <c r="P3" s="83">
        <v>-5.3</v>
      </c>
    </row>
    <row r="4" spans="1:16" ht="13.15">
      <c r="A4" s="210" t="s">
        <v>141</v>
      </c>
      <c r="B4" s="83"/>
      <c r="C4" s="83"/>
      <c r="D4" s="83"/>
      <c r="E4" s="83"/>
      <c r="F4" s="83"/>
      <c r="G4" s="83"/>
      <c r="H4" s="83"/>
      <c r="I4" s="83"/>
      <c r="J4" s="83">
        <v>-1.5</v>
      </c>
      <c r="K4" s="84">
        <v>-1.25</v>
      </c>
      <c r="L4" s="85">
        <v>-1</v>
      </c>
      <c r="M4" s="85">
        <v>-1</v>
      </c>
      <c r="N4" s="85">
        <v>-1</v>
      </c>
      <c r="O4" s="85">
        <v>-1</v>
      </c>
      <c r="P4" s="85">
        <v>-1</v>
      </c>
    </row>
    <row r="5" spans="1:16" ht="13.15">
      <c r="A5" s="210" t="s">
        <v>142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5"/>
      <c r="M5" s="85">
        <v>-4</v>
      </c>
      <c r="N5" s="85">
        <v>-3.5</v>
      </c>
      <c r="O5" s="85">
        <v>-3</v>
      </c>
      <c r="P5" s="85">
        <v>-2.5</v>
      </c>
    </row>
    <row r="6" spans="1:16" ht="13.15">
      <c r="A6" s="210" t="s">
        <v>143</v>
      </c>
      <c r="B6" s="83"/>
      <c r="C6" s="83"/>
      <c r="D6" s="83"/>
      <c r="E6" s="83"/>
      <c r="F6" s="83"/>
      <c r="G6" s="83"/>
      <c r="H6" s="83"/>
      <c r="I6" s="83"/>
      <c r="J6" s="83"/>
      <c r="K6" s="83"/>
      <c r="L6" s="85"/>
      <c r="M6" s="85">
        <v>-6.5</v>
      </c>
      <c r="N6" s="85">
        <v>-6</v>
      </c>
      <c r="O6" s="85">
        <v>-5.5</v>
      </c>
      <c r="P6" s="85">
        <v>-5</v>
      </c>
    </row>
    <row r="7" spans="1:16" ht="13.15">
      <c r="A7" s="209"/>
    </row>
    <row r="29" spans="1:1">
      <c r="A29" s="197" t="s">
        <v>132</v>
      </c>
    </row>
  </sheetData>
  <hyperlinks>
    <hyperlink ref="A29" location="CONTENTS!A1" display="Back to Contents" xr:uid="{ED326EDC-4683-4D5E-B449-8A146EDD1779}"/>
  </hyperlinks>
  <pageMargins left="0.7" right="0.7" top="0.78740157499999996" bottom="0.78740157499999996" header="0.3" footer="0.3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F3A639-4B93-47EC-9B70-B86015840440}">
  <sheetPr>
    <tabColor theme="0" tint="-0.34998626667073579"/>
  </sheetPr>
  <dimension ref="A1:P85"/>
  <sheetViews>
    <sheetView zoomScaleNormal="100" workbookViewId="0">
      <selection activeCell="I32" sqref="I32"/>
    </sheetView>
  </sheetViews>
  <sheetFormatPr defaultColWidth="9.140625" defaultRowHeight="11.45"/>
  <cols>
    <col min="1" max="1" width="47.28515625" style="4" customWidth="1"/>
    <col min="2" max="8" width="6" style="4" bestFit="1" customWidth="1"/>
    <col min="9" max="13" width="6.140625" style="4" bestFit="1" customWidth="1"/>
    <col min="14" max="16" width="5.7109375" style="4" bestFit="1" customWidth="1"/>
    <col min="17" max="16384" width="9.140625" style="4"/>
  </cols>
  <sheetData>
    <row r="1" spans="1:16">
      <c r="A1" s="4" t="s">
        <v>144</v>
      </c>
    </row>
    <row r="2" spans="1:16">
      <c r="A2" s="2"/>
      <c r="B2" s="3">
        <v>2010</v>
      </c>
      <c r="C2" s="3">
        <v>2011</v>
      </c>
      <c r="D2" s="3">
        <v>2012</v>
      </c>
      <c r="E2" s="3">
        <v>2013</v>
      </c>
      <c r="F2" s="3">
        <v>2014</v>
      </c>
      <c r="G2" s="3">
        <v>2015</v>
      </c>
      <c r="H2" s="3">
        <v>2016</v>
      </c>
      <c r="I2" s="3">
        <v>2017</v>
      </c>
      <c r="J2" s="3">
        <v>2018</v>
      </c>
      <c r="K2" s="3">
        <v>2019</v>
      </c>
      <c r="L2" s="3">
        <v>2020</v>
      </c>
      <c r="M2" s="3">
        <v>2021</v>
      </c>
      <c r="N2" s="3">
        <v>2022</v>
      </c>
      <c r="O2" s="3">
        <v>2023</v>
      </c>
      <c r="P2" s="3">
        <v>2024</v>
      </c>
    </row>
    <row r="3" spans="1:16" ht="22.9">
      <c r="A3" s="80" t="s">
        <v>145</v>
      </c>
      <c r="B3" s="234">
        <v>35.704172959047703</v>
      </c>
      <c r="C3" s="234">
        <v>38.075986270856809</v>
      </c>
      <c r="D3" s="234">
        <v>41.023770958582354</v>
      </c>
      <c r="E3" s="234">
        <v>43.37863531836976</v>
      </c>
      <c r="F3" s="234">
        <v>41.90279125845052</v>
      </c>
      <c r="G3" s="234">
        <v>39.9</v>
      </c>
      <c r="H3" s="234">
        <v>36.700000000000003</v>
      </c>
      <c r="I3" s="234">
        <v>34.700000000000003</v>
      </c>
      <c r="J3" s="234">
        <v>32.6</v>
      </c>
      <c r="K3" s="235">
        <v>30.3</v>
      </c>
      <c r="L3" s="235">
        <v>38.1</v>
      </c>
      <c r="M3" s="235">
        <v>45.054097805327437</v>
      </c>
      <c r="N3" s="236">
        <v>48.608124379312152</v>
      </c>
      <c r="O3" s="236">
        <v>52.125879496548606</v>
      </c>
      <c r="P3" s="236">
        <v>55.373564666784794</v>
      </c>
    </row>
    <row r="4" spans="1:16">
      <c r="A4" s="2" t="s">
        <v>146</v>
      </c>
      <c r="B4" s="2"/>
      <c r="C4" s="2"/>
      <c r="D4" s="2"/>
      <c r="E4" s="2"/>
      <c r="F4" s="2"/>
      <c r="G4" s="2"/>
      <c r="H4" s="2"/>
      <c r="I4" s="5">
        <v>55</v>
      </c>
      <c r="J4" s="5">
        <v>55</v>
      </c>
      <c r="K4" s="84">
        <v>55</v>
      </c>
      <c r="L4" s="84">
        <v>55</v>
      </c>
      <c r="M4" s="84">
        <v>55</v>
      </c>
      <c r="N4" s="84">
        <v>55</v>
      </c>
      <c r="O4" s="84">
        <v>55</v>
      </c>
      <c r="P4" s="84">
        <v>55</v>
      </c>
    </row>
    <row r="28" spans="1:1">
      <c r="A28" s="197" t="s">
        <v>132</v>
      </c>
    </row>
    <row r="85" spans="13:16">
      <c r="M85" s="190">
        <v>60</v>
      </c>
      <c r="N85" s="190">
        <v>60</v>
      </c>
      <c r="O85" s="190">
        <v>60</v>
      </c>
      <c r="P85" s="190">
        <v>60</v>
      </c>
    </row>
  </sheetData>
  <hyperlinks>
    <hyperlink ref="A28" location="CONTENTS!A1" display="Back to Contents" xr:uid="{949CE6CB-B460-4DAD-AFA5-595BAE4C1446}"/>
  </hyperlinks>
  <pageMargins left="0.7" right="0.7" top="0.78740157499999996" bottom="0.78740157499999996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B0D08E-12E2-468E-A58B-AA48BFBB1291}">
  <sheetPr>
    <tabColor theme="0" tint="-0.34998626667073579"/>
  </sheetPr>
  <dimension ref="A1:S44"/>
  <sheetViews>
    <sheetView zoomScaleNormal="100" workbookViewId="0">
      <selection activeCell="G31" sqref="G31"/>
    </sheetView>
  </sheetViews>
  <sheetFormatPr defaultColWidth="9.140625" defaultRowHeight="11.45"/>
  <cols>
    <col min="1" max="1" width="9.140625" style="4"/>
    <col min="2" max="4" width="16.7109375" style="4" customWidth="1"/>
    <col min="5" max="5" width="5.28515625" style="4" customWidth="1"/>
    <col min="6" max="16384" width="9.140625" style="4"/>
  </cols>
  <sheetData>
    <row r="1" spans="1:19">
      <c r="A1" s="4" t="s">
        <v>147</v>
      </c>
    </row>
    <row r="2" spans="1:19" ht="22.9">
      <c r="A2" s="2"/>
      <c r="B2" s="10" t="s">
        <v>148</v>
      </c>
      <c r="C2" s="10" t="s">
        <v>149</v>
      </c>
      <c r="D2" s="10" t="s">
        <v>150</v>
      </c>
    </row>
    <row r="3" spans="1:19">
      <c r="A3" s="3">
        <v>1995</v>
      </c>
      <c r="B3" s="86">
        <v>148.96700000000001</v>
      </c>
      <c r="C3" s="86">
        <v>67.677999999999997</v>
      </c>
      <c r="D3" s="86">
        <v>13.571646037789748</v>
      </c>
      <c r="S3" s="207"/>
    </row>
    <row r="4" spans="1:19">
      <c r="A4" s="3">
        <v>1996</v>
      </c>
      <c r="B4" s="86">
        <v>155.82400000000001</v>
      </c>
      <c r="C4" s="86">
        <v>55.953000000000003</v>
      </c>
      <c r="D4" s="86">
        <v>11.577226794514708</v>
      </c>
      <c r="S4" s="207"/>
    </row>
    <row r="5" spans="1:19">
      <c r="A5" s="3">
        <v>1997</v>
      </c>
      <c r="B5" s="86">
        <v>180.75200000000001</v>
      </c>
      <c r="C5" s="86">
        <v>59.588999999999999</v>
      </c>
      <c r="D5" s="86">
        <v>12.193712506798498</v>
      </c>
      <c r="S5" s="207"/>
    </row>
    <row r="6" spans="1:19">
      <c r="A6" s="3">
        <v>1998</v>
      </c>
      <c r="B6" s="86">
        <v>260.43400000000003</v>
      </c>
      <c r="C6" s="86">
        <v>40.542000000000002</v>
      </c>
      <c r="D6" s="86">
        <v>13.955886607957623</v>
      </c>
    </row>
    <row r="7" spans="1:19">
      <c r="A7" s="3">
        <v>1999</v>
      </c>
      <c r="B7" s="86">
        <v>305.505</v>
      </c>
      <c r="C7" s="86">
        <v>36.578000000000003</v>
      </c>
      <c r="D7" s="86">
        <v>15.183558863959471</v>
      </c>
    </row>
    <row r="8" spans="1:19">
      <c r="A8" s="3">
        <v>2000</v>
      </c>
      <c r="B8" s="86">
        <v>368.73500000000001</v>
      </c>
      <c r="C8" s="86">
        <v>36.683</v>
      </c>
      <c r="D8" s="86">
        <v>16.98947612799623</v>
      </c>
    </row>
    <row r="9" spans="1:19">
      <c r="A9" s="3">
        <v>2001</v>
      </c>
      <c r="B9" s="86">
        <v>555.08100000000002</v>
      </c>
      <c r="C9" s="86">
        <v>30.533999999999999</v>
      </c>
      <c r="D9" s="86">
        <v>22.705947673746842</v>
      </c>
    </row>
    <row r="10" spans="1:19">
      <c r="A10" s="3">
        <v>2002</v>
      </c>
      <c r="B10" s="86">
        <v>659.67100000000005</v>
      </c>
      <c r="C10" s="86">
        <v>35.462000000000003</v>
      </c>
      <c r="D10" s="86">
        <v>25.831945364183039</v>
      </c>
    </row>
    <row r="11" spans="1:19">
      <c r="A11" s="3">
        <v>2003</v>
      </c>
      <c r="B11" s="86">
        <v>732.48699999999997</v>
      </c>
      <c r="C11" s="86">
        <v>62.86</v>
      </c>
      <c r="D11" s="86">
        <v>28.158438677193733</v>
      </c>
    </row>
    <row r="12" spans="1:19">
      <c r="A12" s="3">
        <v>2004</v>
      </c>
      <c r="B12" s="86">
        <v>694.86800000000005</v>
      </c>
      <c r="C12" s="86">
        <v>178.892</v>
      </c>
      <c r="D12" s="86">
        <v>28.367466039145796</v>
      </c>
    </row>
    <row r="13" spans="1:19">
      <c r="A13" s="3">
        <v>2005</v>
      </c>
      <c r="B13" s="86">
        <v>665.92100000000005</v>
      </c>
      <c r="C13" s="86">
        <v>244.38800000000001</v>
      </c>
      <c r="D13" s="86">
        <v>27.702176862010937</v>
      </c>
    </row>
    <row r="14" spans="1:19">
      <c r="A14" s="3">
        <v>2006</v>
      </c>
      <c r="B14" s="86">
        <v>708.36800000000005</v>
      </c>
      <c r="C14" s="86">
        <v>264.78500000000003</v>
      </c>
      <c r="D14" s="86">
        <v>27.559892276176967</v>
      </c>
    </row>
    <row r="15" spans="1:19">
      <c r="A15" s="3">
        <v>2007</v>
      </c>
      <c r="B15" s="86">
        <v>764.19</v>
      </c>
      <c r="C15" s="86">
        <v>290.49400000000003</v>
      </c>
      <c r="D15" s="86">
        <v>27.325404394780406</v>
      </c>
    </row>
    <row r="16" spans="1:19">
      <c r="A16" s="3">
        <v>2008</v>
      </c>
      <c r="B16" s="86">
        <v>816.774</v>
      </c>
      <c r="C16" s="86">
        <v>320.04500000000002</v>
      </c>
      <c r="D16" s="86">
        <v>28.118064934229732</v>
      </c>
    </row>
    <row r="17" spans="1:6">
      <c r="A17" s="3">
        <v>2009</v>
      </c>
      <c r="B17" s="86">
        <v>924.59299999999996</v>
      </c>
      <c r="C17" s="86">
        <v>394.471</v>
      </c>
      <c r="D17" s="86">
        <v>33.355975237208924</v>
      </c>
    </row>
    <row r="18" spans="1:6">
      <c r="A18" s="3">
        <v>2010</v>
      </c>
      <c r="B18" s="86">
        <v>1025.4190000000001</v>
      </c>
      <c r="C18" s="86">
        <v>454.74599999999998</v>
      </c>
      <c r="D18" s="86">
        <v>37.068499600537955</v>
      </c>
    </row>
    <row r="19" spans="1:6">
      <c r="A19" s="3">
        <v>2011</v>
      </c>
      <c r="B19" s="86">
        <v>1116.5740000000001</v>
      </c>
      <c r="C19" s="86">
        <v>489.91800000000001</v>
      </c>
      <c r="D19" s="86">
        <v>39.722346056677424</v>
      </c>
    </row>
    <row r="20" spans="1:6">
      <c r="A20" s="3">
        <v>2012</v>
      </c>
      <c r="B20" s="86">
        <v>1268.934</v>
      </c>
      <c r="C20" s="86">
        <v>536.495</v>
      </c>
      <c r="D20" s="86">
        <v>44.151280340589381</v>
      </c>
    </row>
    <row r="21" spans="1:6">
      <c r="A21" s="3">
        <v>2013</v>
      </c>
      <c r="B21" s="86">
        <v>1242.0550000000001</v>
      </c>
      <c r="C21" s="86">
        <v>598.35699999999997</v>
      </c>
      <c r="D21" s="86">
        <v>44.420249922093959</v>
      </c>
    </row>
    <row r="22" spans="1:6">
      <c r="A22" s="3">
        <v>2014</v>
      </c>
      <c r="B22" s="86">
        <v>1279.9110000000001</v>
      </c>
      <c r="C22" s="86">
        <v>539.18700000000001</v>
      </c>
      <c r="D22" s="86">
        <v>41.854255383285711</v>
      </c>
    </row>
    <row r="23" spans="1:6">
      <c r="A23" s="3">
        <v>2015</v>
      </c>
      <c r="B23" s="86">
        <v>1158.8019999999999</v>
      </c>
      <c r="C23" s="86">
        <v>677.45299999999997</v>
      </c>
      <c r="D23" s="86">
        <v>39.695069246232414</v>
      </c>
    </row>
    <row r="24" spans="1:6">
      <c r="A24" s="3">
        <v>2016</v>
      </c>
      <c r="B24" s="86">
        <v>969.20299999999997</v>
      </c>
      <c r="C24" s="86">
        <v>785.93899999999996</v>
      </c>
      <c r="D24" s="86">
        <v>36.580851734035903</v>
      </c>
      <c r="F24" s="197" t="s">
        <v>132</v>
      </c>
    </row>
    <row r="25" spans="1:6">
      <c r="A25" s="3">
        <v>2017</v>
      </c>
      <c r="B25" s="86">
        <v>954.50900000000001</v>
      </c>
      <c r="C25" s="86">
        <v>795.19200000000001</v>
      </c>
      <c r="D25" s="86">
        <v>34.23527655372223</v>
      </c>
    </row>
    <row r="26" spans="1:6">
      <c r="A26" s="3">
        <v>2018</v>
      </c>
      <c r="B26" s="86">
        <v>1048.31</v>
      </c>
      <c r="C26" s="86">
        <v>686.31600000000003</v>
      </c>
      <c r="D26" s="86">
        <v>32.064869081542021</v>
      </c>
    </row>
    <row r="27" spans="1:6">
      <c r="A27" s="3">
        <v>2019</v>
      </c>
      <c r="B27" s="86">
        <v>1071.982</v>
      </c>
      <c r="C27" s="86">
        <v>667.95100000000002</v>
      </c>
      <c r="D27" s="86">
        <v>30.265977016092911</v>
      </c>
    </row>
    <row r="28" spans="1:6">
      <c r="A28" s="3">
        <v>2020</v>
      </c>
      <c r="B28" s="86">
        <v>1461.7950000000001</v>
      </c>
      <c r="C28" s="86">
        <v>691.23699999999997</v>
      </c>
      <c r="D28" s="86">
        <v>38.090574253312887</v>
      </c>
    </row>
    <row r="29" spans="1:6">
      <c r="B29" s="8"/>
    </row>
    <row r="30" spans="1:6">
      <c r="B30" s="59"/>
      <c r="C30" s="59"/>
    </row>
    <row r="31" spans="1:6">
      <c r="B31" s="87"/>
      <c r="C31" s="87"/>
    </row>
    <row r="32" spans="1:6">
      <c r="B32" s="9"/>
      <c r="C32" s="87"/>
    </row>
    <row r="33" spans="2:3" ht="12">
      <c r="B33" s="212"/>
      <c r="C33" s="212"/>
    </row>
    <row r="34" spans="2:3">
      <c r="B34" s="9"/>
      <c r="C34" s="9"/>
    </row>
    <row r="35" spans="2:3" ht="12">
      <c r="B35" s="212"/>
      <c r="C35" s="212"/>
    </row>
    <row r="37" spans="2:3">
      <c r="C37" s="87"/>
    </row>
    <row r="38" spans="2:3">
      <c r="C38" s="59"/>
    </row>
    <row r="39" spans="2:3">
      <c r="C39" s="59"/>
    </row>
    <row r="40" spans="2:3">
      <c r="C40" s="59"/>
    </row>
    <row r="41" spans="2:3">
      <c r="C41" s="59"/>
    </row>
    <row r="42" spans="2:3">
      <c r="C42" s="59"/>
    </row>
    <row r="43" spans="2:3">
      <c r="C43" s="59"/>
    </row>
    <row r="44" spans="2:3">
      <c r="C44" s="59"/>
    </row>
  </sheetData>
  <hyperlinks>
    <hyperlink ref="F24" location="CONTENTS!A1" display="Back to Contents" xr:uid="{0072CF3F-26DD-4280-B5A2-5B908E35BE93}"/>
  </hyperlinks>
  <pageMargins left="0.7" right="0.7" top="0.78740157499999996" bottom="0.78740157499999996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A97C4C24F3A3A4EABF87626FA75D9E4" ma:contentTypeVersion="12" ma:contentTypeDescription="Vytvoří nový dokument" ma:contentTypeScope="" ma:versionID="c10c8eec8a72893f160c086961dfe5de">
  <xsd:schema xmlns:xsd="http://www.w3.org/2001/XMLSchema" xmlns:xs="http://www.w3.org/2001/XMLSchema" xmlns:p="http://schemas.microsoft.com/office/2006/metadata/properties" xmlns:ns2="89b4086a-0d53-47ac-910c-840a5b10c85d" xmlns:ns3="90d52d28-043e-4442-b035-5463ef3585bc" targetNamespace="http://schemas.microsoft.com/office/2006/metadata/properties" ma:root="true" ma:fieldsID="8b508f6fc953d67b57a37377ec1780c2" ns2:_="" ns3:_="">
    <xsd:import namespace="89b4086a-0d53-47ac-910c-840a5b10c85d"/>
    <xsd:import namespace="90d52d28-043e-4442-b035-5463ef3585b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9b4086a-0d53-47ac-910c-840a5b10c85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Location" ma:index="12" nillable="true" ma:displayName="MediaServiceLocation" ma:internalName="MediaServiceLocation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d52d28-043e-4442-b035-5463ef3585bc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EB9FBE0-637B-4C61-A8B9-3A4B25B362B8}"/>
</file>

<file path=customXml/itemProps2.xml><?xml version="1.0" encoding="utf-8"?>
<ds:datastoreItem xmlns:ds="http://schemas.openxmlformats.org/officeDocument/2006/customXml" ds:itemID="{4FD2E9FB-D754-40AD-AACA-614CC53D7126}"/>
</file>

<file path=customXml/itemProps3.xml><?xml version="1.0" encoding="utf-8"?>
<ds:datastoreItem xmlns:ds="http://schemas.openxmlformats.org/officeDocument/2006/customXml" ds:itemID="{DCE32298-B335-4EA8-8E9F-6705C8203F6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2021-09-10T06:46:00Z</dcterms:created>
  <dcterms:modified xsi:type="dcterms:W3CDTF">2022-12-31T06:04:42Z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0x0101002A97C4C24F3A3A4EABF87626FA75D9E4</vt:lpwstr>
  </property>
</Properties>
</file>