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752" documentId="13_ncr:1_{947AEB9D-A532-4918-A473-CAACF56714E0}" xr6:coauthVersionLast="47" xr6:coauthVersionMax="47" xr10:uidLastSave="{C8960C06-029E-44BF-B471-36192674F18D}"/>
  <bookViews>
    <workbookView xWindow="-120" yWindow="-120" windowWidth="29040" windowHeight="15720" tabRatio="819" xr2:uid="{00000000-000D-0000-FFFF-FFFF00000000}"/>
  </bookViews>
  <sheets>
    <sheet name="CONTENTS" sheetId="21" r:id="rId1"/>
    <sheet name="CHAPTER 2" sheetId="2" r:id="rId2"/>
    <sheet name="C 1" sheetId="68" r:id="rId3"/>
    <sheet name="C B1.1" sheetId="103" r:id="rId4"/>
    <sheet name="C B1.2" sheetId="102" r:id="rId5"/>
    <sheet name="CHAPTER 3" sheetId="3" r:id="rId6"/>
    <sheet name="T 1" sheetId="73" r:id="rId7"/>
    <sheet name="C B2.1" sheetId="105" r:id="rId8"/>
    <sheet name="C B2.2" sheetId="104" r:id="rId9"/>
    <sheet name="C 2" sheetId="74" r:id="rId10"/>
    <sheet name="C 3" sheetId="78" r:id="rId11"/>
    <sheet name="C B3.1" sheetId="107" r:id="rId12"/>
    <sheet name="C B3.2" sheetId="106" r:id="rId13"/>
    <sheet name="CHAPTER 4" sheetId="4" r:id="rId14"/>
    <sheet name="T 2" sheetId="80" r:id="rId15"/>
    <sheet name="T 3" sheetId="81" r:id="rId16"/>
    <sheet name="C 4" sheetId="101" r:id="rId17"/>
    <sheet name="C 5" sheetId="83" r:id="rId18"/>
    <sheet name="T 4" sheetId="84" r:id="rId19"/>
    <sheet name="C 6" sheetId="86" r:id="rId20"/>
    <sheet name="C 7" sheetId="85" r:id="rId21"/>
    <sheet name="T B4.1" sheetId="109" r:id="rId22"/>
    <sheet name="T B4.2" sheetId="110" r:id="rId23"/>
    <sheet name="T B4.3" sheetId="111" r:id="rId24"/>
  </sheets>
  <definedNames>
    <definedName name="_Toc207884317" localSheetId="0">CONTENTS!$T$15</definedName>
    <definedName name="_Toc52544076" localSheetId="0">CONTENTS!$B$21</definedName>
    <definedName name="_Toc52544077" localSheetId="0">CONTENTS!$B$30</definedName>
    <definedName name="_Toc52544078" localSheetId="0">CONTENTS!$C$31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3" l="1"/>
  <c r="F9" i="73"/>
  <c r="G9" i="73"/>
</calcChain>
</file>

<file path=xl/sharedStrings.xml><?xml version="1.0" encoding="utf-8"?>
<sst xmlns="http://schemas.openxmlformats.org/spreadsheetml/2006/main" count="369" uniqueCount="258">
  <si>
    <t>1</t>
  </si>
  <si>
    <t>2</t>
  </si>
  <si>
    <t>3</t>
  </si>
  <si>
    <t>4</t>
  </si>
  <si>
    <t>4.1</t>
  </si>
  <si>
    <t>4.2</t>
  </si>
  <si>
    <t>101 – 200</t>
  </si>
  <si>
    <t>201 – 500</t>
  </si>
  <si>
    <t>1 001 – 2 000</t>
  </si>
  <si>
    <t>Vysočina</t>
  </si>
  <si>
    <t>(1)</t>
  </si>
  <si>
    <t>(2)</t>
  </si>
  <si>
    <t>(3)</t>
  </si>
  <si>
    <t>(4)</t>
  </si>
  <si>
    <t>(5)</t>
  </si>
  <si>
    <t xml:space="preserve">   0 – 100</t>
  </si>
  <si>
    <t xml:space="preserve">0–20 </t>
  </si>
  <si>
    <t xml:space="preserve">20–40 </t>
  </si>
  <si>
    <t xml:space="preserve">40–60 </t>
  </si>
  <si>
    <t xml:space="preserve">60–80 </t>
  </si>
  <si>
    <t xml:space="preserve">80–100 </t>
  </si>
  <si>
    <t xml:space="preserve">100–120 </t>
  </si>
  <si>
    <t xml:space="preserve">120–140 </t>
  </si>
  <si>
    <t xml:space="preserve">140–160 </t>
  </si>
  <si>
    <t xml:space="preserve">160–180 </t>
  </si>
  <si>
    <t xml:space="preserve">180–200 </t>
  </si>
  <si>
    <t xml:space="preserve">  501 – 1 000</t>
  </si>
  <si>
    <t>(6)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</si>
  <si>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</si>
  <si>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</si>
  <si>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</si>
  <si>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</si>
  <si>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</si>
  <si>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</si>
  <si>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</si>
  <si>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</si>
  <si>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</si>
  <si>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</si>
  <si>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</si>
  <si>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</si>
  <si>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EU27</t>
  </si>
  <si>
    <t>EA19</t>
  </si>
  <si>
    <t>BEL</t>
  </si>
  <si>
    <t>BGR</t>
  </si>
  <si>
    <t>CZE</t>
  </si>
  <si>
    <t>DNK</t>
  </si>
  <si>
    <t>DEU</t>
  </si>
  <si>
    <t>EST</t>
  </si>
  <si>
    <t>IRL</t>
  </si>
  <si>
    <t>GRC</t>
  </si>
  <si>
    <t>ESP</t>
  </si>
  <si>
    <t>FRA</t>
  </si>
  <si>
    <t>HRV</t>
  </si>
  <si>
    <t>ITA</t>
  </si>
  <si>
    <t>CYP</t>
  </si>
  <si>
    <t>LVA</t>
  </si>
  <si>
    <t>LTU</t>
  </si>
  <si>
    <t>LUX</t>
  </si>
  <si>
    <t>HUN</t>
  </si>
  <si>
    <t>MLT</t>
  </si>
  <si>
    <t>NLD</t>
  </si>
  <si>
    <t>AUT</t>
  </si>
  <si>
    <t>POL</t>
  </si>
  <si>
    <t>PRT</t>
  </si>
  <si>
    <t>ROM</t>
  </si>
  <si>
    <t>SVN</t>
  </si>
  <si>
    <t>SVK</t>
  </si>
  <si>
    <t>FIN</t>
  </si>
  <si>
    <t>SWE</t>
  </si>
  <si>
    <t xml:space="preserve"> </t>
  </si>
  <si>
    <t>OZP</t>
  </si>
  <si>
    <t>RBP</t>
  </si>
  <si>
    <t>BE</t>
  </si>
  <si>
    <t>FR</t>
  </si>
  <si>
    <t>IT</t>
  </si>
  <si>
    <t>HU</t>
  </si>
  <si>
    <t>MT</t>
  </si>
  <si>
    <t>PL</t>
  </si>
  <si>
    <t>RO</t>
  </si>
  <si>
    <t>SK</t>
  </si>
  <si>
    <t>BG</t>
  </si>
  <si>
    <t>CZ</t>
  </si>
  <si>
    <t>DK</t>
  </si>
  <si>
    <t>EE</t>
  </si>
  <si>
    <t>IE</t>
  </si>
  <si>
    <t>EL</t>
  </si>
  <si>
    <t>ES</t>
  </si>
  <si>
    <t>HR</t>
  </si>
  <si>
    <t>CY</t>
  </si>
  <si>
    <t>LV</t>
  </si>
  <si>
    <t>LT</t>
  </si>
  <si>
    <t>LU</t>
  </si>
  <si>
    <t>NL</t>
  </si>
  <si>
    <t>AT</t>
  </si>
  <si>
    <t>PT</t>
  </si>
  <si>
    <t>SI</t>
  </si>
  <si>
    <t>FI</t>
  </si>
  <si>
    <t>SE</t>
  </si>
  <si>
    <t>2024Q1</t>
  </si>
  <si>
    <t>2024Q2</t>
  </si>
  <si>
    <t>2024Q3</t>
  </si>
  <si>
    <t>2024Q4</t>
  </si>
  <si>
    <t xml:space="preserve"> (0;1)</t>
  </si>
  <si>
    <t xml:space="preserve"> [1;2)</t>
  </si>
  <si>
    <t xml:space="preserve"> [2;3)</t>
  </si>
  <si>
    <t>[3;4)</t>
  </si>
  <si>
    <t xml:space="preserve"> [4;5)</t>
  </si>
  <si>
    <t>[5]</t>
  </si>
  <si>
    <t>Member state</t>
  </si>
  <si>
    <t>Annual deviation 2025</t>
  </si>
  <si>
    <t>Forecast of annual and cumulated deviations from the net expenditure path in 2025 before taking into account the NEC</t>
  </si>
  <si>
    <t>Cumulated deviation 2025</t>
  </si>
  <si>
    <t>Back to Contents</t>
  </si>
  <si>
    <t>Forecast of annual and cumulated deviations from the net expenditure path in 2025 after taking into account the NEC</t>
  </si>
  <si>
    <t>Chart B3.1 Forecast of annual and cumulated deviations from the net expenditure path in 2025 before taking into account the NEC</t>
  </si>
  <si>
    <t>Chart B3.2 Forecast of annual and cumualted deviations from the net expenditure path in 2025 after taking into account the NEC</t>
  </si>
  <si>
    <t>General government debt minus the state debt financing reserve</t>
  </si>
  <si>
    <t>Forecast – MF CR (August 2025)</t>
  </si>
  <si>
    <t>Debt – CZSO (August 2025)</t>
  </si>
  <si>
    <t>GENERAL GOVERNMENT FINANCES</t>
  </si>
  <si>
    <t>THE DEBT RULE</t>
  </si>
  <si>
    <t>Chart 1 General government debt minus the state debt financing reserve</t>
  </si>
  <si>
    <t>–2.75</t>
  </si>
  <si>
    <t>–1.2</t>
  </si>
  <si>
    <t>–2.1</t>
  </si>
  <si>
    <t>–0.1</t>
  </si>
  <si>
    <t>–2.2</t>
  </si>
  <si>
    <t>–2.0</t>
  </si>
  <si>
    <t>–1.0</t>
  </si>
  <si>
    <t>–1.9</t>
  </si>
  <si>
    <t>–1.8</t>
  </si>
  <si>
    <t>Key indicatiors of the expenditure rule and actual figures recorded in 2024 (CZK billions unless stated otherwise)</t>
  </si>
  <si>
    <t>Budgetary strategy (June 2023)</t>
  </si>
  <si>
    <t>Draft state budget (August 2023)</t>
  </si>
  <si>
    <t>Draft state budget (September 2023)</t>
  </si>
  <si>
    <t>Approved state budget (November 2023)</t>
  </si>
  <si>
    <t>Actual figure (August 2025)</t>
  </si>
  <si>
    <t>Amendment to the state budget (October 2024)</t>
  </si>
  <si>
    <t>General government expenditure</t>
  </si>
  <si>
    <t>SB</t>
  </si>
  <si>
    <t>SFs</t>
  </si>
  <si>
    <t>Transfers from SB to SFs</t>
  </si>
  <si>
    <t>SB and SFs, total</t>
  </si>
  <si>
    <t>GDP at current prices</t>
  </si>
  <si>
    <t>Structural balance (% of GDP)</t>
  </si>
  <si>
    <t>Output gap (% of potential output)</t>
  </si>
  <si>
    <t>Table 1 Key indicatiors of the expenditure rule and actual figures recorded in 2024 (CZK billions unless stated otherwise)</t>
  </si>
  <si>
    <t>The general government structural balance</t>
  </si>
  <si>
    <t>Structural balance according to MF CR (August 2025)</t>
  </si>
  <si>
    <t>Forecast according to MF CR (August 2025)</t>
  </si>
  <si>
    <t>Limit under Section 10 of the Act (original version, January 2017)</t>
  </si>
  <si>
    <t>Limit under Section 10a of the Act (after first amendment, April 2020)</t>
  </si>
  <si>
    <t>Limit under Section 10a of the Act (after second amendment, January 2021)</t>
  </si>
  <si>
    <t>Chart 2 The general government structural balance</t>
  </si>
  <si>
    <t>Limit under Section 10 and § 10a of the Act (after third amendment, January 2024)</t>
  </si>
  <si>
    <t>Overall balance</t>
  </si>
  <si>
    <t>Structural balance</t>
  </si>
  <si>
    <t>One-off measures</t>
  </si>
  <si>
    <t>Cyclical component</t>
  </si>
  <si>
    <t>Decomposition of the general government balance</t>
  </si>
  <si>
    <t>Chart 3 Decomposition of the general government balance</t>
  </si>
  <si>
    <t>THE RULE FOR DETERMINING THE TOTAL GENERAL GOVERNMENT EXPENDITURE AND DERIVING THE STATE BUDGET AND STATE FUNDS EXPENDITURE FRAMEWORK</t>
  </si>
  <si>
    <t>INTRODUCTION</t>
  </si>
  <si>
    <t>Report on Compliance with the Rules of Budgetary Responsibility for 2024</t>
  </si>
  <si>
    <t>September 2025</t>
  </si>
  <si>
    <t>VZP CR</t>
  </si>
  <si>
    <t>ZPMV CR</t>
  </si>
  <si>
    <t>CPZP</t>
  </si>
  <si>
    <t>VoZP CR</t>
  </si>
  <si>
    <t>ZPS</t>
  </si>
  <si>
    <t>2025 (health insurance plan)</t>
  </si>
  <si>
    <t>Debt brake threshold under the Act No. 23/2017</t>
  </si>
  <si>
    <t>General government debt-to-GDP ratio in 2020 and change in the ratio 
between 2020 and 2024 in EU countries</t>
  </si>
  <si>
    <t>Debt (% of GDP, 2020)</t>
  </si>
  <si>
    <t>Change in debt (pp, 2020–2024)</t>
  </si>
  <si>
    <t>Impact of the primary balance</t>
  </si>
  <si>
    <t xml:space="preserve">Impact of the interest payments </t>
  </si>
  <si>
    <t>Change in the debt-to-GDP ratio (2024–2020)</t>
  </si>
  <si>
    <t>Impact of the real GDP growth rate</t>
  </si>
  <si>
    <t>Impact of the inflation rate</t>
  </si>
  <si>
    <t>Impact of the SFA</t>
  </si>
  <si>
    <t xml:space="preserve">Factors influencing the change in the debt-to-GDP ratio between 2020 and 2024 </t>
  </si>
  <si>
    <t>Development of balances in bank accounts (health insurance companies)</t>
  </si>
  <si>
    <t>Development of the ratio of bank account balances to total annual expenditures (health insurance companies)</t>
  </si>
  <si>
    <t>Number of municipalities and city districts applying the local coefficient between 2015 and 2025</t>
  </si>
  <si>
    <t>Year</t>
  </si>
  <si>
    <t>Number of municipalities and city districts</t>
  </si>
  <si>
    <t>Average value of the local coefficient</t>
  </si>
  <si>
    <t>1,029</t>
  </si>
  <si>
    <t>Number of municipalities and city districts by local coefficient value in 2015–2025</t>
  </si>
  <si>
    <t>No. of municipalities and city districts with a coefficient value in the range</t>
  </si>
  <si>
    <t>Changes in local coefficients, 2024 versus 2025</t>
  </si>
  <si>
    <t>Year-on-year changes</t>
  </si>
  <si>
    <t>Average number of inhabitants</t>
  </si>
  <si>
    <t>Total number of inhabitants</t>
  </si>
  <si>
    <t>Municipalities and city districts that newly apply the local coefficient throughout the entire municipality in 2025</t>
  </si>
  <si>
    <t>Municipalities and city districts that reduced their local coefficient year-on-year in 2025</t>
  </si>
  <si>
    <t>Municipalities and city districts that apply the same local coefficient in 2024 and 2025</t>
  </si>
  <si>
    <t>Municipalities and city districts that increased their local coefficient year-on-year in 2025</t>
  </si>
  <si>
    <t>Chart B1.1 General government debt-to-GDP ratio in 2020 and change in the ratio between 2020 and 2024 in EU countries</t>
  </si>
  <si>
    <t xml:space="preserve">Chart B1.2 Factors influencing the change in the debt-to-GDP ratio between 2020 and 2024 </t>
  </si>
  <si>
    <t>LOCAL AND REGIONAL GOVERNMENT FINANCES</t>
  </si>
  <si>
    <t>Local government finances 2021–2024</t>
  </si>
  <si>
    <t>Table 2 Local government finances in the Czech Republic 2021–2024</t>
  </si>
  <si>
    <t>Table 3 Local government debt in the Czech Republic 2021–2024</t>
  </si>
  <si>
    <t>Chart 4 Local government investment in the Czech Republic 2021–2024</t>
  </si>
  <si>
    <t>The budgetary responsibility rule for local and regional authorities and compliance therewith in 2024</t>
  </si>
  <si>
    <t xml:space="preserve">Chart 5 Number of municipalities in ranges according to the percentage level of the budgetary responsibility rule indicator, 2023 versus 2024 </t>
  </si>
  <si>
    <t>Table 4 Number of municipalities exceeding 60% of the debt criterion of the budgetary responsibility rule</t>
  </si>
  <si>
    <t xml:space="preserve">Chart 6 Number of municipalities exceeding the 60% debt criterion of the budgetary responsibility rule </t>
  </si>
  <si>
    <t>Chart 7 Regions by debt-to-average revenues ratio over the last four years, 2023 versus 2024</t>
  </si>
  <si>
    <t>Table B4.1 Number of municipalities and city districts applying the local coefficient between 2015 and 2025</t>
  </si>
  <si>
    <t>Table B4.2 Number of municipalities and city districts by local coefficient value in 2015–2025</t>
  </si>
  <si>
    <t>Table B4.3 Changes in local coefficients, 2024 versus 2025</t>
  </si>
  <si>
    <t>SUMMARY</t>
  </si>
  <si>
    <t>Local government finances in the Czech Republic 2021–2024</t>
  </si>
  <si>
    <t>Debt (CZK billions)</t>
  </si>
  <si>
    <t>Ratio to GDP (%)</t>
  </si>
  <si>
    <t>% of total general government debt</t>
  </si>
  <si>
    <t>Local government debt in the Czech Republic 2021–2024</t>
  </si>
  <si>
    <t>Gross fixed capital formation</t>
  </si>
  <si>
    <t>10-year average</t>
  </si>
  <si>
    <t>Local government investment in the Czech Republic 2021–2024</t>
  </si>
  <si>
    <t>Debt-to-revenue ratio (%)</t>
  </si>
  <si>
    <t>No. of municipalities</t>
  </si>
  <si>
    <t>200  or more</t>
  </si>
  <si>
    <t>Total</t>
  </si>
  <si>
    <t xml:space="preserve">Number of municipalities in ranges according to the percentage level of the budgetary responsibility rule indicator, 2023 versus 2024 </t>
  </si>
  <si>
    <t>Number of municipalities exceeding 60% of the debt criterion of the budgetary responsibility rule</t>
  </si>
  <si>
    <t>No. of inhabitants of municipality</t>
  </si>
  <si>
    <t>No. of municipalities exceeding 60% debt criterion value</t>
  </si>
  <si>
    <t>% of municipalities exceeding 60% debt criterion value</t>
  </si>
  <si>
    <t>2 001 or more</t>
  </si>
  <si>
    <t>Number of municipalities exceeding the 60% debt criterion of the budgetary responsibility rule</t>
  </si>
  <si>
    <t>Municipalities exceeding 60% debt criterion value as % of total number of municipalities in region</t>
  </si>
  <si>
    <t>The City of Prague</t>
  </si>
  <si>
    <t>Olomouc</t>
  </si>
  <si>
    <t>South Moravia</t>
  </si>
  <si>
    <t>Hradec Králové</t>
  </si>
  <si>
    <t>Plzeň</t>
  </si>
  <si>
    <t>South Bohemia</t>
  </si>
  <si>
    <t>Moravia-Silesia</t>
  </si>
  <si>
    <t>Central Bohemia</t>
  </si>
  <si>
    <t>Karlovy Vary</t>
  </si>
  <si>
    <t>Zlín</t>
  </si>
  <si>
    <t>Liberec</t>
  </si>
  <si>
    <t>Ústí nad Labem</t>
  </si>
  <si>
    <t>Pardubice</t>
  </si>
  <si>
    <t>Regions by debt-to-average revenues ratio over the last four years, 2023 versus 2024</t>
  </si>
  <si>
    <t xml:space="preserve">Region </t>
  </si>
  <si>
    <t>Revenue</t>
  </si>
  <si>
    <t>Expenditure</t>
  </si>
  <si>
    <t>Balance</t>
  </si>
  <si>
    <t>CZK bn</t>
  </si>
  <si>
    <t>% of GDP</t>
  </si>
  <si>
    <t>Chart B2.1 Development of balances in bank accounts (health insurance companies)</t>
  </si>
  <si>
    <t>Chart B2.2 Development of the ratio of bank account balances to total annual expenditures (health insurance companies)</t>
  </si>
  <si>
    <t>SB and SFs expenditure framework, including the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</si>
</sst>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thick">
        <color rgb="FF0070C0"/>
      </left>
      <right/>
      <top/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1" fillId="0" borderId="0">
      <protection locked="0"/>
    </xf>
    <xf numFmtId="0" fontId="21" fillId="0" borderId="0">
      <protection locked="0"/>
    </xf>
    <xf numFmtId="171" fontId="17" fillId="0" borderId="0" applyFont="0" applyFill="0" applyBorder="0" applyAlignment="0" applyProtection="0"/>
    <xf numFmtId="0" fontId="21" fillId="0" borderId="0">
      <protection locked="0"/>
    </xf>
    <xf numFmtId="41" fontId="17" fillId="0" borderId="0" applyFont="0" applyFill="0" applyBorder="0" applyAlignment="0" applyProtection="0"/>
    <xf numFmtId="0" fontId="22" fillId="0" borderId="0" applyNumberFormat="0" applyFill="0" applyBorder="0">
      <protection locked="0"/>
    </xf>
    <xf numFmtId="0" fontId="19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  <xf numFmtId="0" fontId="20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0" fillId="0" borderId="0"/>
    <xf numFmtId="0" fontId="25" fillId="0" borderId="0"/>
    <xf numFmtId="172" fontId="26" fillId="0" borderId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1" fillId="0" borderId="30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4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30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>
      <alignment vertical="top"/>
    </xf>
    <xf numFmtId="0" fontId="17" fillId="0" borderId="31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31" applyNumberFormat="0" applyFont="0" applyFill="0" applyAlignment="0" applyProtection="0"/>
    <xf numFmtId="0" fontId="4" fillId="2" borderId="31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8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</cellStyleXfs>
  <cellXfs count="223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0" fontId="10" fillId="0" borderId="17" xfId="0" applyFont="1" applyBorder="1"/>
    <xf numFmtId="0" fontId="10" fillId="0" borderId="2" xfId="0" applyFont="1" applyBorder="1"/>
    <xf numFmtId="0" fontId="13" fillId="0" borderId="4" xfId="0" applyFont="1" applyBorder="1" applyAlignment="1">
      <alignment horizontal="right"/>
    </xf>
    <xf numFmtId="166" fontId="10" fillId="0" borderId="0" xfId="0" applyNumberFormat="1" applyFont="1"/>
    <xf numFmtId="166" fontId="10" fillId="0" borderId="21" xfId="0" applyNumberFormat="1" applyFont="1" applyBorder="1"/>
    <xf numFmtId="166" fontId="9" fillId="0" borderId="0" xfId="0" applyNumberFormat="1" applyFont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5" fillId="0" borderId="0" xfId="0" applyFont="1"/>
    <xf numFmtId="0" fontId="9" fillId="0" borderId="0" xfId="0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6" fontId="9" fillId="0" borderId="1" xfId="0" applyNumberFormat="1" applyFont="1" applyBorder="1"/>
    <xf numFmtId="166" fontId="10" fillId="0" borderId="1" xfId="0" applyNumberFormat="1" applyFont="1" applyBorder="1"/>
    <xf numFmtId="0" fontId="32" fillId="0" borderId="0" xfId="0" applyFont="1"/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7" fontId="9" fillId="0" borderId="26" xfId="7" applyNumberFormat="1" applyFont="1" applyBorder="1"/>
    <xf numFmtId="177" fontId="9" fillId="0" borderId="25" xfId="7" applyNumberFormat="1" applyFont="1" applyBorder="1"/>
    <xf numFmtId="177" fontId="9" fillId="0" borderId="28" xfId="7" applyNumberFormat="1" applyFont="1" applyBorder="1"/>
    <xf numFmtId="177" fontId="9" fillId="0" borderId="27" xfId="7" applyNumberFormat="1" applyFont="1" applyBorder="1"/>
    <xf numFmtId="166" fontId="9" fillId="0" borderId="23" xfId="0" applyNumberFormat="1" applyFont="1" applyBorder="1"/>
    <xf numFmtId="2" fontId="9" fillId="0" borderId="1" xfId="0" applyNumberFormat="1" applyFont="1" applyBorder="1"/>
    <xf numFmtId="3" fontId="35" fillId="0" borderId="0" xfId="0" applyNumberFormat="1" applyFont="1" applyAlignment="1">
      <alignment vertical="center" wrapText="1"/>
    </xf>
    <xf numFmtId="3" fontId="35" fillId="0" borderId="0" xfId="0" applyNumberFormat="1" applyFont="1" applyAlignment="1">
      <alignment horizontal="right" vertical="center"/>
    </xf>
    <xf numFmtId="168" fontId="35" fillId="0" borderId="0" xfId="0" applyNumberFormat="1" applyFont="1" applyAlignment="1">
      <alignment horizontal="right" vertical="center"/>
    </xf>
    <xf numFmtId="0" fontId="9" fillId="0" borderId="0" xfId="4" applyFont="1"/>
    <xf numFmtId="1" fontId="9" fillId="0" borderId="1" xfId="0" applyNumberFormat="1" applyFont="1" applyBorder="1" applyAlignment="1">
      <alignment horizontal="center"/>
    </xf>
    <xf numFmtId="166" fontId="10" fillId="0" borderId="1" xfId="2" applyNumberFormat="1" applyFont="1" applyBorder="1" applyAlignment="1">
      <alignment horizontal="center" vertical="center"/>
    </xf>
    <xf numFmtId="166" fontId="5" fillId="0" borderId="1" xfId="2" applyNumberFormat="1" applyBorder="1" applyAlignment="1">
      <alignment horizontal="right" indent="1"/>
    </xf>
    <xf numFmtId="2" fontId="9" fillId="0" borderId="1" xfId="0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167" fontId="34" fillId="0" borderId="2" xfId="0" applyNumberFormat="1" applyFont="1" applyBorder="1" applyAlignment="1">
      <alignment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3" fontId="33" fillId="0" borderId="6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34" xfId="0" applyNumberFormat="1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right" vertical="center"/>
    </xf>
    <xf numFmtId="3" fontId="35" fillId="0" borderId="12" xfId="0" applyNumberFormat="1" applyFont="1" applyBorder="1" applyAlignment="1">
      <alignment horizontal="right" vertical="center"/>
    </xf>
    <xf numFmtId="3" fontId="35" fillId="0" borderId="9" xfId="0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5" fillId="0" borderId="12" xfId="0" applyNumberFormat="1" applyFont="1" applyBorder="1" applyAlignment="1">
      <alignment vertical="center"/>
    </xf>
    <xf numFmtId="168" fontId="35" fillId="0" borderId="9" xfId="0" applyNumberFormat="1" applyFont="1" applyBorder="1" applyAlignment="1">
      <alignment horizontal="right" vertical="center"/>
    </xf>
    <xf numFmtId="168" fontId="35" fillId="0" borderId="10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/>
    </xf>
    <xf numFmtId="168" fontId="35" fillId="0" borderId="13" xfId="0" applyNumberFormat="1" applyFont="1" applyBorder="1" applyAlignment="1">
      <alignment horizontal="right" vertical="center"/>
    </xf>
    <xf numFmtId="168" fontId="35" fillId="0" borderId="15" xfId="0" applyNumberFormat="1" applyFont="1" applyBorder="1" applyAlignment="1">
      <alignment horizontal="right" vertical="center"/>
    </xf>
    <xf numFmtId="168" fontId="35" fillId="0" borderId="16" xfId="0" applyNumberFormat="1" applyFont="1" applyBorder="1" applyAlignment="1">
      <alignment horizontal="right" vertical="center"/>
    </xf>
    <xf numFmtId="49" fontId="33" fillId="0" borderId="17" xfId="0" applyNumberFormat="1" applyFont="1" applyBorder="1"/>
    <xf numFmtId="49" fontId="34" fillId="0" borderId="32" xfId="0" applyNumberFormat="1" applyFont="1" applyBorder="1" applyAlignment="1">
      <alignment horizontal="center" vertical="center"/>
    </xf>
    <xf numFmtId="49" fontId="34" fillId="0" borderId="21" xfId="0" applyNumberFormat="1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9" fillId="3" borderId="0" xfId="0" applyFont="1" applyFill="1"/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3" fontId="9" fillId="0" borderId="0" xfId="0" applyNumberFormat="1" applyFont="1"/>
    <xf numFmtId="166" fontId="10" fillId="0" borderId="0" xfId="2" applyNumberFormat="1" applyFont="1" applyAlignment="1">
      <alignment horizontal="right" indent="1"/>
    </xf>
    <xf numFmtId="0" fontId="9" fillId="3" borderId="0" xfId="0" applyFont="1" applyFill="1" applyAlignment="1">
      <alignment wrapText="1"/>
    </xf>
    <xf numFmtId="0" fontId="9" fillId="3" borderId="0" xfId="2" applyFont="1" applyFill="1"/>
    <xf numFmtId="0" fontId="10" fillId="0" borderId="1" xfId="0" applyFont="1" applyBorder="1" applyAlignment="1">
      <alignment horizontal="center" vertical="center" wrapText="1"/>
    </xf>
    <xf numFmtId="0" fontId="10" fillId="0" borderId="1" xfId="51" applyFont="1" applyBorder="1"/>
    <xf numFmtId="168" fontId="10" fillId="0" borderId="1" xfId="0" applyNumberFormat="1" applyFont="1" applyBorder="1"/>
    <xf numFmtId="169" fontId="9" fillId="0" borderId="0" xfId="7" applyNumberFormat="1" applyFont="1" applyFill="1" applyAlignment="1">
      <alignment vertical="center"/>
    </xf>
    <xf numFmtId="0" fontId="9" fillId="0" borderId="39" xfId="0" applyFont="1" applyBorder="1" applyAlignment="1">
      <alignment horizontal="left" vertical="center"/>
    </xf>
    <xf numFmtId="166" fontId="9" fillId="0" borderId="0" xfId="0" applyNumberFormat="1" applyFont="1" applyAlignment="1">
      <alignment vertical="center"/>
    </xf>
    <xf numFmtId="0" fontId="9" fillId="0" borderId="37" xfId="0" applyFont="1" applyBorder="1" applyAlignment="1">
      <alignment vertical="center"/>
    </xf>
    <xf numFmtId="0" fontId="3" fillId="0" borderId="0" xfId="1" applyFont="1" applyFill="1"/>
    <xf numFmtId="0" fontId="9" fillId="0" borderId="0" xfId="0" applyFont="1" applyAlignment="1">
      <alignment horizontal="center" vertical="center"/>
    </xf>
    <xf numFmtId="0" fontId="36" fillId="0" borderId="1" xfId="0" applyFont="1" applyBorder="1"/>
    <xf numFmtId="166" fontId="11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166" fontId="10" fillId="0" borderId="1" xfId="0" applyNumberFormat="1" applyFont="1" applyBorder="1" applyAlignment="1">
      <alignment horizontal="right" vertical="center" shrinkToFit="1"/>
    </xf>
    <xf numFmtId="0" fontId="37" fillId="0" borderId="0" xfId="0" applyFont="1"/>
    <xf numFmtId="0" fontId="37" fillId="0" borderId="1" xfId="0" applyFont="1" applyBorder="1"/>
    <xf numFmtId="166" fontId="37" fillId="0" borderId="1" xfId="0" applyNumberFormat="1" applyFont="1" applyBorder="1"/>
    <xf numFmtId="0" fontId="9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33" fillId="0" borderId="11" xfId="0" applyNumberFormat="1" applyFont="1" applyBorder="1" applyAlignment="1">
      <alignment horizontal="right" vertical="center"/>
    </xf>
    <xf numFmtId="3" fontId="33" fillId="0" borderId="24" xfId="0" applyNumberFormat="1" applyFont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/>
    </xf>
    <xf numFmtId="43" fontId="9" fillId="0" borderId="1" xfId="7" applyFont="1" applyBorder="1"/>
    <xf numFmtId="177" fontId="9" fillId="0" borderId="0" xfId="7" applyNumberFormat="1" applyFont="1"/>
    <xf numFmtId="0" fontId="9" fillId="0" borderId="1" xfId="0" applyFont="1" applyBorder="1" applyAlignment="1">
      <alignment horizontal="center" vertical="center"/>
    </xf>
    <xf numFmtId="177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right" inden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/>
    <xf numFmtId="166" fontId="9" fillId="3" borderId="1" xfId="0" applyNumberFormat="1" applyFont="1" applyFill="1" applyBorder="1"/>
    <xf numFmtId="166" fontId="9" fillId="3" borderId="43" xfId="0" applyNumberFormat="1" applyFont="1" applyFill="1" applyBorder="1"/>
    <xf numFmtId="0" fontId="38" fillId="0" borderId="0" xfId="0" applyFont="1"/>
    <xf numFmtId="0" fontId="9" fillId="3" borderId="44" xfId="0" applyFont="1" applyFill="1" applyBorder="1"/>
    <xf numFmtId="166" fontId="9" fillId="3" borderId="45" xfId="0" applyNumberFormat="1" applyFont="1" applyFill="1" applyBorder="1"/>
    <xf numFmtId="166" fontId="9" fillId="3" borderId="46" xfId="0" applyNumberFormat="1" applyFont="1" applyFill="1" applyBorder="1"/>
    <xf numFmtId="166" fontId="10" fillId="3" borderId="40" xfId="0" applyNumberFormat="1" applyFont="1" applyFill="1" applyBorder="1" applyAlignment="1">
      <alignment horizontal="center" vertical="center" wrapText="1"/>
    </xf>
    <xf numFmtId="166" fontId="10" fillId="3" borderId="41" xfId="0" applyNumberFormat="1" applyFont="1" applyFill="1" applyBorder="1" applyAlignment="1">
      <alignment horizontal="center" vertical="center" wrapText="1"/>
    </xf>
    <xf numFmtId="166" fontId="10" fillId="3" borderId="42" xfId="0" applyNumberFormat="1" applyFont="1" applyFill="1" applyBorder="1"/>
    <xf numFmtId="166" fontId="10" fillId="3" borderId="1" xfId="0" applyNumberFormat="1" applyFont="1" applyFill="1" applyBorder="1"/>
    <xf numFmtId="166" fontId="10" fillId="3" borderId="43" xfId="0" applyNumberFormat="1" applyFont="1" applyFill="1" applyBorder="1"/>
    <xf numFmtId="166" fontId="10" fillId="3" borderId="44" xfId="0" applyNumberFormat="1" applyFont="1" applyFill="1" applyBorder="1"/>
    <xf numFmtId="166" fontId="10" fillId="3" borderId="45" xfId="0" applyNumberFormat="1" applyFont="1" applyFill="1" applyBorder="1"/>
    <xf numFmtId="166" fontId="10" fillId="3" borderId="46" xfId="0" applyNumberFormat="1" applyFont="1" applyFill="1" applyBorder="1"/>
    <xf numFmtId="0" fontId="39" fillId="0" borderId="0" xfId="0" applyFont="1"/>
    <xf numFmtId="0" fontId="9" fillId="3" borderId="0" xfId="0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10" fillId="0" borderId="0" xfId="0" applyNumberFormat="1" applyFont="1" applyAlignment="1">
      <alignment horizontal="center" vertical="center" wrapText="1"/>
    </xf>
    <xf numFmtId="0" fontId="10" fillId="0" borderId="22" xfId="0" applyFont="1" applyBorder="1"/>
    <xf numFmtId="0" fontId="40" fillId="0" borderId="0" xfId="0" applyFont="1"/>
    <xf numFmtId="0" fontId="10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37" xfId="4" applyFont="1" applyBorder="1"/>
    <xf numFmtId="169" fontId="9" fillId="0" borderId="0" xfId="8" applyNumberFormat="1" applyFont="1" applyBorder="1"/>
    <xf numFmtId="170" fontId="9" fillId="0" borderId="0" xfId="4" applyNumberFormat="1" applyFont="1"/>
    <xf numFmtId="2" fontId="9" fillId="0" borderId="1" xfId="0" applyNumberFormat="1" applyFont="1" applyBorder="1" applyAlignment="1">
      <alignment vertical="center"/>
    </xf>
    <xf numFmtId="0" fontId="9" fillId="3" borderId="37" xfId="0" applyFont="1" applyFill="1" applyBorder="1" applyAlignment="1">
      <alignment horizontal="center" vertical="center" wrapText="1"/>
    </xf>
    <xf numFmtId="166" fontId="10" fillId="3" borderId="37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48" xfId="0" applyFont="1" applyBorder="1"/>
    <xf numFmtId="2" fontId="9" fillId="0" borderId="0" xfId="0" applyNumberFormat="1" applyFont="1" applyAlignment="1">
      <alignment horizontal="right"/>
    </xf>
    <xf numFmtId="3" fontId="9" fillId="0" borderId="48" xfId="0" applyNumberFormat="1" applyFont="1" applyBorder="1" applyAlignment="1">
      <alignment horizontal="right"/>
    </xf>
    <xf numFmtId="0" fontId="13" fillId="0" borderId="5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33" xfId="0" applyFont="1" applyBorder="1"/>
    <xf numFmtId="0" fontId="9" fillId="0" borderId="21" xfId="0" applyFont="1" applyBorder="1"/>
    <xf numFmtId="3" fontId="9" fillId="0" borderId="32" xfId="0" applyNumberFormat="1" applyFont="1" applyBorder="1"/>
    <xf numFmtId="43" fontId="9" fillId="0" borderId="1" xfId="7" applyFont="1" applyBorder="1" applyAlignment="1">
      <alignment horizontal="right" vertical="center"/>
    </xf>
    <xf numFmtId="166" fontId="9" fillId="0" borderId="1" xfId="0" applyNumberFormat="1" applyFont="1" applyBorder="1" applyAlignment="1">
      <alignment vertical="center"/>
    </xf>
    <xf numFmtId="166" fontId="10" fillId="0" borderId="1" xfId="2" applyNumberFormat="1" applyFont="1" applyBorder="1" applyAlignment="1">
      <alignment horizontal="right" vertical="center"/>
    </xf>
    <xf numFmtId="166" fontId="9" fillId="0" borderId="1" xfId="2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2" fontId="9" fillId="0" borderId="1" xfId="0" applyNumberFormat="1" applyFont="1" applyBorder="1" applyAlignment="1">
      <alignment horizontal="right" vertical="center"/>
    </xf>
    <xf numFmtId="166" fontId="9" fillId="0" borderId="1" xfId="2" applyNumberFormat="1" applyFont="1" applyBorder="1"/>
    <xf numFmtId="0" fontId="1" fillId="0" borderId="38" xfId="4" applyFont="1" applyBorder="1" applyAlignment="1">
      <alignment horizontal="center" vertical="center" wrapText="1"/>
    </xf>
    <xf numFmtId="0" fontId="1" fillId="0" borderId="39" xfId="4" applyFont="1" applyBorder="1"/>
    <xf numFmtId="169" fontId="1" fillId="0" borderId="0" xfId="8" applyNumberFormat="1" applyFont="1" applyBorder="1"/>
    <xf numFmtId="0" fontId="1" fillId="0" borderId="0" xfId="4" applyFont="1"/>
    <xf numFmtId="0" fontId="1" fillId="0" borderId="0" xfId="4" applyFont="1" applyAlignment="1">
      <alignment horizontal="center" vertical="center" wrapText="1"/>
    </xf>
    <xf numFmtId="170" fontId="1" fillId="0" borderId="0" xfId="4" applyNumberFormat="1" applyFont="1"/>
    <xf numFmtId="170" fontId="9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177" fontId="9" fillId="0" borderId="6" xfId="7" applyNumberFormat="1" applyFont="1" applyFill="1" applyBorder="1" applyAlignment="1">
      <alignment horizontal="right" vertical="center"/>
    </xf>
    <xf numFmtId="177" fontId="9" fillId="0" borderId="7" xfId="7" applyNumberFormat="1" applyFont="1" applyFill="1" applyBorder="1" applyAlignment="1">
      <alignment horizontal="right" vertical="center"/>
    </xf>
    <xf numFmtId="177" fontId="9" fillId="0" borderId="51" xfId="7" applyNumberFormat="1" applyFont="1" applyFill="1" applyBorder="1" applyAlignment="1">
      <alignment horizontal="right" vertical="center"/>
    </xf>
    <xf numFmtId="177" fontId="9" fillId="0" borderId="11" xfId="7" applyNumberFormat="1" applyFont="1" applyFill="1" applyBorder="1" applyAlignment="1">
      <alignment horizontal="right" vertical="center"/>
    </xf>
    <xf numFmtId="177" fontId="9" fillId="0" borderId="9" xfId="7" applyNumberFormat="1" applyFont="1" applyFill="1" applyBorder="1" applyAlignment="1">
      <alignment horizontal="right" vertical="center"/>
    </xf>
    <xf numFmtId="177" fontId="9" fillId="0" borderId="10" xfId="7" applyNumberFormat="1" applyFont="1" applyFill="1" applyBorder="1" applyAlignment="1">
      <alignment horizontal="right" vertical="center"/>
    </xf>
    <xf numFmtId="177" fontId="9" fillId="0" borderId="32" xfId="7" applyNumberFormat="1" applyFont="1" applyFill="1" applyBorder="1" applyAlignment="1">
      <alignment horizontal="right" vertical="center"/>
    </xf>
    <xf numFmtId="177" fontId="9" fillId="0" borderId="33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169" fontId="9" fillId="0" borderId="38" xfId="7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1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16"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25911083365218E-2"/>
          <c:y val="2.5533736636578964E-2"/>
          <c:w val="0.68076756549932538"/>
          <c:h val="0.89087326355547025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1'!$B$6:$M$6</c:f>
              <c:numCache>
                <c:formatCode>General</c:formatCode>
                <c:ptCount val="12"/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89F-97E1-1B9CA00A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'C 1'!$A$5</c:f>
              <c:strCache>
                <c:ptCount val="1"/>
                <c:pt idx="0">
                  <c:v>Debt brake threshold under the Act No. 23/2017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1'!$B$5:$M$5</c:f>
              <c:numCache>
                <c:formatCode>General</c:formatCode>
                <c:ptCount val="12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DDE-933A-190675FA21EE}"/>
            </c:ext>
          </c:extLst>
        </c:ser>
        <c:ser>
          <c:idx val="0"/>
          <c:order val="1"/>
          <c:tx>
            <c:strRef>
              <c:f>'C 1'!$A$4</c:f>
              <c:strCache>
                <c:ptCount val="1"/>
                <c:pt idx="0">
                  <c:v>Forecast – MF CR (August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1'!$B$4:$M$4</c:f>
              <c:numCache>
                <c:formatCode>0.00</c:formatCode>
                <c:ptCount val="12"/>
                <c:pt idx="10" formatCode="0.0">
                  <c:v>43.339879995511993</c:v>
                </c:pt>
                <c:pt idx="11" formatCode="0.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DDE-933A-190675FA21EE}"/>
            </c:ext>
          </c:extLst>
        </c:ser>
        <c:ser>
          <c:idx val="3"/>
          <c:order val="2"/>
          <c:tx>
            <c:strRef>
              <c:f>'C 1'!$A$3</c:f>
              <c:strCache>
                <c:ptCount val="1"/>
                <c:pt idx="0">
                  <c:v>Debt – CZSO (August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'C 1'!$B$3:$M$3</c:f>
              <c:numCache>
                <c:formatCode>0.0</c:formatCode>
                <c:ptCount val="12"/>
                <c:pt idx="0">
                  <c:v>41.546179514759167</c:v>
                </c:pt>
                <c:pt idx="1">
                  <c:v>39.469492862245318</c:v>
                </c:pt>
                <c:pt idx="2">
                  <c:v>36.232214130410092</c:v>
                </c:pt>
                <c:pt idx="3">
                  <c:v>33.781826424350264</c:v>
                </c:pt>
                <c:pt idx="4">
                  <c:v>31.677755816393411</c:v>
                </c:pt>
                <c:pt idx="5">
                  <c:v>29.551735655861933</c:v>
                </c:pt>
                <c:pt idx="6">
                  <c:v>36.882939468985739</c:v>
                </c:pt>
                <c:pt idx="7">
                  <c:v>40.692005317264226</c:v>
                </c:pt>
                <c:pt idx="8">
                  <c:v>42.520374838011243</c:v>
                </c:pt>
                <c:pt idx="9">
                  <c:v>42.222228024630354</c:v>
                </c:pt>
                <c:pt idx="10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</a:t>
                </a:r>
                <a:r>
                  <a:rPr lang="en-US"/>
                  <a:t>DP</a:t>
                </a:r>
              </a:p>
            </c:rich>
          </c:tx>
          <c:layout>
            <c:manualLayout>
              <c:xMode val="edge"/>
              <c:yMode val="edge"/>
              <c:x val="2.4295993173267137E-3"/>
              <c:y val="0.34999641002321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24129528565963"/>
          <c:y val="9.9942348246931559E-2"/>
          <c:w val="0.20534164367561472"/>
          <c:h val="0.7435130399162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02593521814874E-2"/>
          <c:y val="8.9886113030949281E-3"/>
          <c:w val="0.89121422172859588"/>
          <c:h val="0.8826841317901330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D64-49F5-94B4-5C49DFB3913B}"/>
              </c:ext>
            </c:extLst>
          </c:dPt>
          <c:dLbls>
            <c:dLbl>
              <c:idx val="0"/>
              <c:layout>
                <c:manualLayout>
                  <c:x val="1.0037924120407139E-2"/>
                  <c:y val="5.5029727267675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D64-49F5-94B4-5C49DFB3913B}"/>
                </c:ext>
              </c:extLst>
            </c:dLbl>
            <c:dLbl>
              <c:idx val="1"/>
              <c:layout>
                <c:manualLayout>
                  <c:x val="6.0227544722442773E-2"/>
                  <c:y val="2.2659299463160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D64-49F5-94B4-5C49DFB3913B}"/>
                </c:ext>
              </c:extLst>
            </c:dLbl>
            <c:dLbl>
              <c:idx val="2"/>
              <c:layout>
                <c:manualLayout>
                  <c:x val="2.0075848240814216E-2"/>
                  <c:y val="-1.61852139022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D64-49F5-94B4-5C49DFB3913B}"/>
                </c:ext>
              </c:extLst>
            </c:dLbl>
            <c:dLbl>
              <c:idx val="3"/>
              <c:layout>
                <c:manualLayout>
                  <c:x val="-7.5284430903053562E-2"/>
                  <c:y val="5.17926844872243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64-49F5-94B4-5C49DFB3913B}"/>
                </c:ext>
              </c:extLst>
            </c:dLbl>
            <c:dLbl>
              <c:idx val="4"/>
              <c:layout>
                <c:manualLayout>
                  <c:x val="-9.7394247710091447E-2"/>
                  <c:y val="-9.1608945216768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D64-49F5-94B4-5C49DFB3913B}"/>
                </c:ext>
              </c:extLst>
            </c:dLbl>
            <c:dLbl>
              <c:idx val="5"/>
              <c:layout>
                <c:manualLayout>
                  <c:x val="-8.5322355023460708E-2"/>
                  <c:y val="3.56074705849668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D64-49F5-94B4-5C49DFB3913B}"/>
                </c:ext>
              </c:extLst>
            </c:dLbl>
            <c:dLbl>
              <c:idx val="6"/>
              <c:layout>
                <c:manualLayout>
                  <c:x val="-2.174883559421547E-2"/>
                  <c:y val="-2.2659299463160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64-49F5-94B4-5C49DFB3913B}"/>
                </c:ext>
              </c:extLst>
            </c:dLbl>
            <c:dLbl>
              <c:idx val="7"/>
              <c:layout>
                <c:manualLayout>
                  <c:x val="-6.8592481489448784E-2"/>
                  <c:y val="-2.58963422436121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64-49F5-94B4-5C49DFB391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64-49F5-94B4-5C49DFB391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64-49F5-94B4-5C49DFB3913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D64-49F5-94B4-5C49DFB3913B}"/>
                </c:ext>
              </c:extLst>
            </c:dLbl>
            <c:dLbl>
              <c:idx val="11"/>
              <c:layout>
                <c:manualLayout>
                  <c:x val="-1.2268432198966391E-16"/>
                  <c:y val="-5.82667700481274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D64-49F5-94B4-5C49DFB391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D64-49F5-94B4-5C49DFB3913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D64-49F5-94B4-5C49DFB3913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D64-49F5-94B4-5C49DFB3913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4D64-49F5-94B4-5C49DFB3913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4D64-49F5-94B4-5C49DFB3913B}"/>
                </c:ext>
              </c:extLst>
            </c:dLbl>
            <c:dLbl>
              <c:idx val="17"/>
              <c:layout>
                <c:manualLayout>
                  <c:x val="-1.8402860887413088E-2"/>
                  <c:y val="-6.797789838948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4D64-49F5-94B4-5C49DFB3913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4D64-49F5-94B4-5C49DFB3913B}"/>
                </c:ext>
              </c:extLst>
            </c:dLbl>
            <c:dLbl>
              <c:idx val="19"/>
              <c:layout>
                <c:manualLayout>
                  <c:x val="-7.6957418256454732E-2"/>
                  <c:y val="1.61852139022575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D64-49F5-94B4-5C49DFB3913B}"/>
                </c:ext>
              </c:extLst>
            </c:dLbl>
            <c:dLbl>
              <c:idx val="20"/>
              <c:layout>
                <c:manualLayout>
                  <c:x val="3.3459747068023799E-3"/>
                  <c:y val="2.2659299463160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4D64-49F5-94B4-5C49DFB3913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4D64-49F5-94B4-5C49DFB3913B}"/>
                </c:ext>
              </c:extLst>
            </c:dLbl>
            <c:dLbl>
              <c:idx val="22"/>
              <c:layout>
                <c:manualLayout>
                  <c:x val="6.0227544722442836E-2"/>
                  <c:y val="-4.2081556145869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4D64-49F5-94B4-5C49DFB3913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4D64-49F5-94B4-5C49DFB3913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ROM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4D64-49F5-94B4-5C49DFB3913B}"/>
                </c:ext>
              </c:extLst>
            </c:dLbl>
            <c:dLbl>
              <c:idx val="25"/>
              <c:layout>
                <c:manualLayout>
                  <c:x val="-1.5056886180610709E-2"/>
                  <c:y val="3.8844513365418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4D64-49F5-94B4-5C49DFB3913B}"/>
                </c:ext>
              </c:extLst>
            </c:dLbl>
            <c:dLbl>
              <c:idx val="26"/>
              <c:layout>
                <c:manualLayout>
                  <c:x val="1.6729873534011286E-3"/>
                  <c:y val="-2.91333850240637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4D64-49F5-94B4-5C49DFB3913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D64-49F5-94B4-5C49DFB3913B}"/>
                </c:ext>
              </c:extLst>
            </c:dLbl>
            <c:dLbl>
              <c:idx val="28"/>
              <c:layout>
                <c:manualLayout>
                  <c:x val="-6.6976384100597502E-2"/>
                  <c:y val="4.20815561458698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691-4C8F-A701-327CF3AE0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 B1.1'!$B$3:$B$31</c:f>
              <c:numCache>
                <c:formatCode>0.0</c:formatCode>
                <c:ptCount val="29"/>
                <c:pt idx="0">
                  <c:v>91.2</c:v>
                </c:pt>
                <c:pt idx="1">
                  <c:v>98.600000000000009</c:v>
                </c:pt>
                <c:pt idx="2">
                  <c:v>111.2</c:v>
                </c:pt>
                <c:pt idx="3">
                  <c:v>24.4</c:v>
                </c:pt>
                <c:pt idx="4">
                  <c:v>36.9</c:v>
                </c:pt>
                <c:pt idx="5">
                  <c:v>46.3</c:v>
                </c:pt>
                <c:pt idx="6">
                  <c:v>68.100000000000009</c:v>
                </c:pt>
                <c:pt idx="7">
                  <c:v>19.100000000000001</c:v>
                </c:pt>
                <c:pt idx="8">
                  <c:v>57</c:v>
                </c:pt>
                <c:pt idx="9">
                  <c:v>209.4</c:v>
                </c:pt>
                <c:pt idx="10">
                  <c:v>119.3</c:v>
                </c:pt>
                <c:pt idx="11">
                  <c:v>114.9</c:v>
                </c:pt>
                <c:pt idx="12">
                  <c:v>86.5</c:v>
                </c:pt>
                <c:pt idx="13">
                  <c:v>154.4</c:v>
                </c:pt>
                <c:pt idx="14">
                  <c:v>113.6</c:v>
                </c:pt>
                <c:pt idx="15">
                  <c:v>44</c:v>
                </c:pt>
                <c:pt idx="16">
                  <c:v>45.900000000000013</c:v>
                </c:pt>
                <c:pt idx="17">
                  <c:v>24.5</c:v>
                </c:pt>
                <c:pt idx="18">
                  <c:v>78.7</c:v>
                </c:pt>
                <c:pt idx="19">
                  <c:v>48.8</c:v>
                </c:pt>
                <c:pt idx="20">
                  <c:v>53.400000000000013</c:v>
                </c:pt>
                <c:pt idx="21">
                  <c:v>83.2</c:v>
                </c:pt>
                <c:pt idx="22">
                  <c:v>56.6</c:v>
                </c:pt>
                <c:pt idx="23">
                  <c:v>134.1</c:v>
                </c:pt>
                <c:pt idx="24">
                  <c:v>46.6</c:v>
                </c:pt>
                <c:pt idx="25">
                  <c:v>80.2</c:v>
                </c:pt>
                <c:pt idx="26">
                  <c:v>58.4</c:v>
                </c:pt>
                <c:pt idx="27">
                  <c:v>75.3</c:v>
                </c:pt>
                <c:pt idx="28">
                  <c:v>40.400000000000013</c:v>
                </c:pt>
              </c:numCache>
            </c:numRef>
          </c:xVal>
          <c:yVal>
            <c:numRef>
              <c:f>'C B1.1'!$C$3:$C$31</c:f>
              <c:numCache>
                <c:formatCode>0.0</c:formatCode>
                <c:ptCount val="29"/>
                <c:pt idx="0">
                  <c:v>-9</c:v>
                </c:pt>
                <c:pt idx="1">
                  <c:v>-9.5</c:v>
                </c:pt>
                <c:pt idx="2">
                  <c:v>-6.5</c:v>
                </c:pt>
                <c:pt idx="3">
                  <c:v>-0.29999999999999716</c:v>
                </c:pt>
                <c:pt idx="4">
                  <c:v>6.7000000000000028</c:v>
                </c:pt>
                <c:pt idx="5">
                  <c:v>-15.199999999999996</c:v>
                </c:pt>
                <c:pt idx="6">
                  <c:v>-5.6000000000000085</c:v>
                </c:pt>
                <c:pt idx="7">
                  <c:v>4.5</c:v>
                </c:pt>
                <c:pt idx="8">
                  <c:v>-16.099999999999987</c:v>
                </c:pt>
                <c:pt idx="9">
                  <c:v>-55.800000000000011</c:v>
                </c:pt>
                <c:pt idx="10">
                  <c:v>-17.5</c:v>
                </c:pt>
                <c:pt idx="11">
                  <c:v>-1.9000000000000057</c:v>
                </c:pt>
                <c:pt idx="12">
                  <c:v>-28.9</c:v>
                </c:pt>
                <c:pt idx="13">
                  <c:v>-19.099999999999994</c:v>
                </c:pt>
                <c:pt idx="14">
                  <c:v>-48.599999999999994</c:v>
                </c:pt>
                <c:pt idx="15">
                  <c:v>2.7999999999999972</c:v>
                </c:pt>
                <c:pt idx="16">
                  <c:v>-7.7000000000000099</c:v>
                </c:pt>
                <c:pt idx="17">
                  <c:v>1.8000000000000007</c:v>
                </c:pt>
                <c:pt idx="18">
                  <c:v>-5.2000000000000028</c:v>
                </c:pt>
                <c:pt idx="19">
                  <c:v>-1.3999999999999844</c:v>
                </c:pt>
                <c:pt idx="20">
                  <c:v>-10.100000000000016</c:v>
                </c:pt>
                <c:pt idx="21">
                  <c:v>-1.3999999999999915</c:v>
                </c:pt>
                <c:pt idx="22">
                  <c:v>-1.3000000000000043</c:v>
                </c:pt>
                <c:pt idx="23">
                  <c:v>-39.199999999999989</c:v>
                </c:pt>
                <c:pt idx="24">
                  <c:v>8.1999999999999957</c:v>
                </c:pt>
                <c:pt idx="25">
                  <c:v>-13.200000000000003</c:v>
                </c:pt>
                <c:pt idx="26">
                  <c:v>0.89999999999999858</c:v>
                </c:pt>
                <c:pt idx="27">
                  <c:v>6.8000000000000114</c:v>
                </c:pt>
                <c:pt idx="28">
                  <c:v>-6.9000000000000128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691-4C8F-A701-327CF3AE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718960"/>
        <c:axId val="2012730960"/>
      </c:scatterChart>
      <c:valAx>
        <c:axId val="201271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General government debt-to-GDP ratio (%, 2020)</a:t>
                </a:r>
              </a:p>
            </c:rich>
          </c:tx>
          <c:layout>
            <c:manualLayout>
              <c:xMode val="edge"/>
              <c:yMode val="edge"/>
              <c:x val="0.33990420563064627"/>
              <c:y val="0.95633839355110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12730960"/>
        <c:crosses val="autoZero"/>
        <c:crossBetween val="midCat"/>
      </c:valAx>
      <c:valAx>
        <c:axId val="20127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Change in debt-to-GDP ratio (pp, 2020–2024)</a:t>
                </a:r>
              </a:p>
            </c:rich>
          </c:tx>
          <c:layout>
            <c:manualLayout>
              <c:xMode val="edge"/>
              <c:yMode val="edge"/>
              <c:x val="8.0218694115819292E-4"/>
              <c:y val="0.16006499185798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1271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14984908431121E-2"/>
          <c:y val="2.2342162719274333E-2"/>
          <c:w val="0.92601265238599018"/>
          <c:h val="0.88057561054126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B1.2'!$A$3</c:f>
              <c:strCache>
                <c:ptCount val="1"/>
                <c:pt idx="0">
                  <c:v>Impact of the primary balance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B1.2'!$B$3:$AD$3</c:f>
              <c:numCache>
                <c:formatCode>0.00</c:formatCode>
                <c:ptCount val="29"/>
                <c:pt idx="0">
                  <c:v>22.501342344434349</c:v>
                </c:pt>
                <c:pt idx="1">
                  <c:v>6.3746547420307351</c:v>
                </c:pt>
                <c:pt idx="2">
                  <c:v>9.5121817219718849</c:v>
                </c:pt>
                <c:pt idx="3">
                  <c:v>7.5308230182642006</c:v>
                </c:pt>
                <c:pt idx="4">
                  <c:v>13.512389771135158</c:v>
                </c:pt>
                <c:pt idx="5">
                  <c:v>-2.3869257629009666</c:v>
                </c:pt>
                <c:pt idx="6">
                  <c:v>12.591818123056562</c:v>
                </c:pt>
                <c:pt idx="7">
                  <c:v>10.088905358111759</c:v>
                </c:pt>
                <c:pt idx="8">
                  <c:v>16.928714342606273</c:v>
                </c:pt>
                <c:pt idx="9">
                  <c:v>10.142669015160324</c:v>
                </c:pt>
                <c:pt idx="10">
                  <c:v>11.605644134706729</c:v>
                </c:pt>
                <c:pt idx="11">
                  <c:v>15.261400640672612</c:v>
                </c:pt>
                <c:pt idx="12">
                  <c:v>10.24587702065925</c:v>
                </c:pt>
                <c:pt idx="13">
                  <c:v>7.3278139751141325</c:v>
                </c:pt>
                <c:pt idx="14">
                  <c:v>10.115962790830434</c:v>
                </c:pt>
                <c:pt idx="15">
                  <c:v>-0.61049009597418713</c:v>
                </c:pt>
                <c:pt idx="16">
                  <c:v>1.7956172532246866</c:v>
                </c:pt>
                <c:pt idx="17">
                  <c:v>7.9250381514323891</c:v>
                </c:pt>
                <c:pt idx="18">
                  <c:v>8.4921501852443484</c:v>
                </c:pt>
                <c:pt idx="19">
                  <c:v>0.94265323258091671</c:v>
                </c:pt>
                <c:pt idx="20">
                  <c:v>6.5024971675689418</c:v>
                </c:pt>
                <c:pt idx="21">
                  <c:v>-17.947697774436381</c:v>
                </c:pt>
                <c:pt idx="22">
                  <c:v>-8.8454423624942926</c:v>
                </c:pt>
                <c:pt idx="23">
                  <c:v>8.6495752851206618</c:v>
                </c:pt>
                <c:pt idx="24">
                  <c:v>12.640074204079214</c:v>
                </c:pt>
                <c:pt idx="25">
                  <c:v>-0.52866022353681963</c:v>
                </c:pt>
                <c:pt idx="26">
                  <c:v>-7.1912606301491628</c:v>
                </c:pt>
                <c:pt idx="27">
                  <c:v>-12.611793918845493</c:v>
                </c:pt>
                <c:pt idx="28">
                  <c:v>-2.2841582413043158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1-4880-AA0D-9D41EA834009}"/>
            </c:ext>
          </c:extLst>
        </c:ser>
        <c:ser>
          <c:idx val="1"/>
          <c:order val="1"/>
          <c:tx>
            <c:strRef>
              <c:f>'C B1.2'!$A$4</c:f>
              <c:strCache>
                <c:ptCount val="1"/>
                <c:pt idx="0">
                  <c:v>Impact of the interest payments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B1.2'!$B$4:$AD$4</c:f>
              <c:numCache>
                <c:formatCode>0.00</c:formatCode>
                <c:ptCount val="29"/>
                <c:pt idx="0">
                  <c:v>5.8694929334126069</c:v>
                </c:pt>
                <c:pt idx="1">
                  <c:v>3.5768654071700858</c:v>
                </c:pt>
                <c:pt idx="2">
                  <c:v>4.0047145891787492</c:v>
                </c:pt>
                <c:pt idx="3">
                  <c:v>0.65720064210739959</c:v>
                </c:pt>
                <c:pt idx="4">
                  <c:v>2.6758830137727814</c:v>
                </c:pt>
                <c:pt idx="5">
                  <c:v>0.78839300379749866</c:v>
                </c:pt>
                <c:pt idx="6">
                  <c:v>4.196309551183055</c:v>
                </c:pt>
                <c:pt idx="7">
                  <c:v>1.7154039077542991</c:v>
                </c:pt>
                <c:pt idx="8">
                  <c:v>4.1339526723288902</c:v>
                </c:pt>
                <c:pt idx="9">
                  <c:v>6.1677147879437388</c:v>
                </c:pt>
                <c:pt idx="10">
                  <c:v>4.5286315183749801</c:v>
                </c:pt>
                <c:pt idx="11">
                  <c:v>6.8641528020597251</c:v>
                </c:pt>
                <c:pt idx="12">
                  <c:v>13.188987185500936</c:v>
                </c:pt>
                <c:pt idx="13">
                  <c:v>3.1269979425093037</c:v>
                </c:pt>
                <c:pt idx="14">
                  <c:v>7.1548520880392665</c:v>
                </c:pt>
                <c:pt idx="15">
                  <c:v>2.0345427805545429</c:v>
                </c:pt>
                <c:pt idx="16">
                  <c:v>1.9901027483132425</c:v>
                </c:pt>
                <c:pt idx="17">
                  <c:v>5.2412698172696235</c:v>
                </c:pt>
                <c:pt idx="18">
                  <c:v>5.894864166501538</c:v>
                </c:pt>
                <c:pt idx="19">
                  <c:v>2.4237580878712555</c:v>
                </c:pt>
                <c:pt idx="20">
                  <c:v>4.5947181153336896</c:v>
                </c:pt>
                <c:pt idx="21">
                  <c:v>2.7100996899104639</c:v>
                </c:pt>
                <c:pt idx="22">
                  <c:v>2.6292229873948108</c:v>
                </c:pt>
                <c:pt idx="23">
                  <c:v>8.8551977066011354</c:v>
                </c:pt>
                <c:pt idx="24">
                  <c:v>14.526077832459144</c:v>
                </c:pt>
                <c:pt idx="25">
                  <c:v>5.8815346695365758</c:v>
                </c:pt>
                <c:pt idx="26">
                  <c:v>8.3599679040843071</c:v>
                </c:pt>
                <c:pt idx="27">
                  <c:v>5.5899345816052026</c:v>
                </c:pt>
                <c:pt idx="28">
                  <c:v>11.678974786188991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1-4880-AA0D-9D41EA834009}"/>
            </c:ext>
          </c:extLst>
        </c:ser>
        <c:ser>
          <c:idx val="2"/>
          <c:order val="2"/>
          <c:tx>
            <c:strRef>
              <c:f>'C B1.2'!$A$5</c:f>
              <c:strCache>
                <c:ptCount val="1"/>
                <c:pt idx="0">
                  <c:v>Impact of the SFA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B1.2'!$B$5:$AD$5</c:f>
              <c:numCache>
                <c:formatCode>0.00</c:formatCode>
                <c:ptCount val="29"/>
                <c:pt idx="0">
                  <c:v>1.0903992686976425</c:v>
                </c:pt>
                <c:pt idx="1">
                  <c:v>7.8388867833282347</c:v>
                </c:pt>
                <c:pt idx="2">
                  <c:v>5.0603872025897703</c:v>
                </c:pt>
                <c:pt idx="3">
                  <c:v>2.4681662914812899</c:v>
                </c:pt>
                <c:pt idx="4">
                  <c:v>0.14319208999547683</c:v>
                </c:pt>
                <c:pt idx="5">
                  <c:v>10.097729943150803</c:v>
                </c:pt>
                <c:pt idx="6">
                  <c:v>1.9185083273847325</c:v>
                </c:pt>
                <c:pt idx="7">
                  <c:v>-0.96474399998365445</c:v>
                </c:pt>
                <c:pt idx="8">
                  <c:v>-1.4697035357513681</c:v>
                </c:pt>
                <c:pt idx="9">
                  <c:v>3.0538787959756641</c:v>
                </c:pt>
                <c:pt idx="10">
                  <c:v>0.7752200831549142</c:v>
                </c:pt>
                <c:pt idx="11">
                  <c:v>0.99606437644763157</c:v>
                </c:pt>
                <c:pt idx="12">
                  <c:v>6.1138392590448021</c:v>
                </c:pt>
                <c:pt idx="13">
                  <c:v>-1.8287394299220483</c:v>
                </c:pt>
                <c:pt idx="14">
                  <c:v>4.8167310920960347</c:v>
                </c:pt>
                <c:pt idx="15">
                  <c:v>0.48333235465320401</c:v>
                </c:pt>
                <c:pt idx="16">
                  <c:v>6.1307050372091023</c:v>
                </c:pt>
                <c:pt idx="17">
                  <c:v>-2.2116435273166868E-2</c:v>
                </c:pt>
                <c:pt idx="18">
                  <c:v>-0.55858799522522418</c:v>
                </c:pt>
                <c:pt idx="19">
                  <c:v>2.1877755006780473</c:v>
                </c:pt>
                <c:pt idx="20">
                  <c:v>1.515224821377767</c:v>
                </c:pt>
                <c:pt idx="21">
                  <c:v>9.7338352545185067</c:v>
                </c:pt>
                <c:pt idx="22">
                  <c:v>6.8020671260586338</c:v>
                </c:pt>
                <c:pt idx="23">
                  <c:v>1.7960355257804048</c:v>
                </c:pt>
                <c:pt idx="24">
                  <c:v>-8.5325932226408607</c:v>
                </c:pt>
                <c:pt idx="25">
                  <c:v>2.0227934772872969</c:v>
                </c:pt>
                <c:pt idx="26">
                  <c:v>-1.0103410331916693</c:v>
                </c:pt>
                <c:pt idx="27">
                  <c:v>-5.0041672914115374</c:v>
                </c:pt>
                <c:pt idx="28">
                  <c:v>-1.6792569490640687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1-4880-AA0D-9D41EA834009}"/>
            </c:ext>
          </c:extLst>
        </c:ser>
        <c:ser>
          <c:idx val="4"/>
          <c:order val="4"/>
          <c:tx>
            <c:strRef>
              <c:f>'C B1.2'!$A$7</c:f>
              <c:strCache>
                <c:ptCount val="1"/>
                <c:pt idx="0">
                  <c:v>Impact of the real GDP growth rate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B1.2'!$B$7:$AD$7</c:f>
              <c:numCache>
                <c:formatCode>0.00</c:formatCode>
                <c:ptCount val="29"/>
                <c:pt idx="0">
                  <c:v>-5.8126353927408942</c:v>
                </c:pt>
                <c:pt idx="1">
                  <c:v>-1.6933196936598744</c:v>
                </c:pt>
                <c:pt idx="2">
                  <c:v>-3.0016308152955777</c:v>
                </c:pt>
                <c:pt idx="3">
                  <c:v>-0.60409864576499095</c:v>
                </c:pt>
                <c:pt idx="4">
                  <c:v>-4.7673001641733173</c:v>
                </c:pt>
                <c:pt idx="5">
                  <c:v>-1.385719750508849</c:v>
                </c:pt>
                <c:pt idx="6">
                  <c:v>-5.7664526546749482</c:v>
                </c:pt>
                <c:pt idx="7">
                  <c:v>-3.7263164134665208</c:v>
                </c:pt>
                <c:pt idx="8">
                  <c:v>-13.473711475065125</c:v>
                </c:pt>
                <c:pt idx="9">
                  <c:v>-7.8417912285609885</c:v>
                </c:pt>
                <c:pt idx="10">
                  <c:v>-6.2525167873806256</c:v>
                </c:pt>
                <c:pt idx="11">
                  <c:v>-12.522730525471514</c:v>
                </c:pt>
                <c:pt idx="12">
                  <c:v>-8.1662876916377947</c:v>
                </c:pt>
                <c:pt idx="13">
                  <c:v>-3.0054718703407843</c:v>
                </c:pt>
                <c:pt idx="14">
                  <c:v>-13.189098582060954</c:v>
                </c:pt>
                <c:pt idx="15">
                  <c:v>-3.0603475258424435</c:v>
                </c:pt>
                <c:pt idx="16">
                  <c:v>-4.9032633665264242</c:v>
                </c:pt>
                <c:pt idx="17">
                  <c:v>-9.6033954634157475</c:v>
                </c:pt>
                <c:pt idx="18">
                  <c:v>-10.181260833513234</c:v>
                </c:pt>
                <c:pt idx="19">
                  <c:v>-6.0357059988076012</c:v>
                </c:pt>
                <c:pt idx="20">
                  <c:v>-10.850755250927687</c:v>
                </c:pt>
                <c:pt idx="21">
                  <c:v>-5.8158070702780309</c:v>
                </c:pt>
                <c:pt idx="22">
                  <c:v>-10.137512369246819</c:v>
                </c:pt>
                <c:pt idx="23">
                  <c:v>-20.269634882964304</c:v>
                </c:pt>
                <c:pt idx="24">
                  <c:v>-21.314759106004391</c:v>
                </c:pt>
                <c:pt idx="25">
                  <c:v>-19.600174296618214</c:v>
                </c:pt>
                <c:pt idx="26">
                  <c:v>-19.872025497767325</c:v>
                </c:pt>
                <c:pt idx="27">
                  <c:v>-22.584083330081118</c:v>
                </c:pt>
                <c:pt idx="28">
                  <c:v>-35.147583599127543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1-4880-AA0D-9D41EA834009}"/>
            </c:ext>
          </c:extLst>
        </c:ser>
        <c:ser>
          <c:idx val="5"/>
          <c:order val="5"/>
          <c:tx>
            <c:strRef>
              <c:f>'C B1.2'!$A$8</c:f>
              <c:strCache>
                <c:ptCount val="1"/>
                <c:pt idx="0">
                  <c:v>Impact of the inflation rate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B1.2'!$B$8:$AD$8</c:f>
              <c:numCache>
                <c:formatCode>0.00</c:formatCode>
                <c:ptCount val="29"/>
                <c:pt idx="0">
                  <c:v>-16.596674973301255</c:v>
                </c:pt>
                <c:pt idx="1">
                  <c:v>-9.604987648330134</c:v>
                </c:pt>
                <c:pt idx="2">
                  <c:v>-9.3336421190338488</c:v>
                </c:pt>
                <c:pt idx="3">
                  <c:v>-5.6296049839377709</c:v>
                </c:pt>
                <c:pt idx="4">
                  <c:v>-8.9272473012649414</c:v>
                </c:pt>
                <c:pt idx="5">
                  <c:v>-5.4256150050406715</c:v>
                </c:pt>
                <c:pt idx="6">
                  <c:v>-12.488217608347725</c:v>
                </c:pt>
                <c:pt idx="7">
                  <c:v>-7.617566020393352</c:v>
                </c:pt>
                <c:pt idx="8">
                  <c:v>-7.0830882514508611</c:v>
                </c:pt>
                <c:pt idx="9">
                  <c:v>-13.582188192498498</c:v>
                </c:pt>
                <c:pt idx="10">
                  <c:v>-12.306267558483764</c:v>
                </c:pt>
                <c:pt idx="11">
                  <c:v>-12.76986133993347</c:v>
                </c:pt>
                <c:pt idx="12">
                  <c:v>-28.134611769188357</c:v>
                </c:pt>
                <c:pt idx="13">
                  <c:v>-11.341229780930377</c:v>
                </c:pt>
                <c:pt idx="14">
                  <c:v>-15.833183474102141</c:v>
                </c:pt>
                <c:pt idx="15">
                  <c:v>-5.7935174207344557</c:v>
                </c:pt>
                <c:pt idx="16">
                  <c:v>-12.615785663233209</c:v>
                </c:pt>
                <c:pt idx="17">
                  <c:v>-13.862987133088374</c:v>
                </c:pt>
                <c:pt idx="18">
                  <c:v>-14.006389827271605</c:v>
                </c:pt>
                <c:pt idx="19">
                  <c:v>-9.6630758319409633</c:v>
                </c:pt>
                <c:pt idx="20">
                  <c:v>-14.915801543045319</c:v>
                </c:pt>
                <c:pt idx="21">
                  <c:v>-3.7461673261994521</c:v>
                </c:pt>
                <c:pt idx="22">
                  <c:v>-6.58172448195476</c:v>
                </c:pt>
                <c:pt idx="23">
                  <c:v>-16.914866348614044</c:v>
                </c:pt>
                <c:pt idx="24">
                  <c:v>-16.849527172978728</c:v>
                </c:pt>
                <c:pt idx="25">
                  <c:v>-17.061616235490291</c:v>
                </c:pt>
                <c:pt idx="26">
                  <c:v>-19.556295277645681</c:v>
                </c:pt>
                <c:pt idx="27">
                  <c:v>-14.002336035746866</c:v>
                </c:pt>
                <c:pt idx="28">
                  <c:v>-28.484624437434604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1-4880-AA0D-9D41EA83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4703536"/>
        <c:axId val="534700176"/>
      </c:barChart>
      <c:lineChart>
        <c:grouping val="standard"/>
        <c:varyColors val="0"/>
        <c:ser>
          <c:idx val="3"/>
          <c:order val="3"/>
          <c:tx>
            <c:strRef>
              <c:f>'C B1.2'!$A$6</c:f>
              <c:strCache>
                <c:ptCount val="1"/>
                <c:pt idx="0">
                  <c:v>Change in the debt-to-GDP ratio (2024–2020)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'C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'C B1.2'!$B$6:$AD$6</c:f>
              <c:numCache>
                <c:formatCode>0.00</c:formatCode>
                <c:ptCount val="29"/>
                <c:pt idx="0">
                  <c:v>8.1483766497424455</c:v>
                </c:pt>
                <c:pt idx="1">
                  <c:v>6.7820959088230239</c:v>
                </c:pt>
                <c:pt idx="2">
                  <c:v>6.7066223038348198</c:v>
                </c:pt>
                <c:pt idx="3">
                  <c:v>4.5478880268590309</c:v>
                </c:pt>
                <c:pt idx="4">
                  <c:v>2.5880869624480312</c:v>
                </c:pt>
                <c:pt idx="5">
                  <c:v>1.7524241687599584</c:v>
                </c:pt>
                <c:pt idx="6">
                  <c:v>0.88243627208925091</c:v>
                </c:pt>
                <c:pt idx="7">
                  <c:v>-0.34206727472295739</c:v>
                </c:pt>
                <c:pt idx="8">
                  <c:v>-1.0555555555555571</c:v>
                </c:pt>
                <c:pt idx="9">
                  <c:v>-1.3319962514944592</c:v>
                </c:pt>
                <c:pt idx="10">
                  <c:v>-1.4170233010854503</c:v>
                </c:pt>
                <c:pt idx="11">
                  <c:v>-1.766515491392596</c:v>
                </c:pt>
                <c:pt idx="12">
                  <c:v>-5.2328983721344287</c:v>
                </c:pt>
                <c:pt idx="13">
                  <c:v>-5.6044869265637871</c:v>
                </c:pt>
                <c:pt idx="14">
                  <c:v>-6.5264498204184775</c:v>
                </c:pt>
                <c:pt idx="15">
                  <c:v>-6.8925634475567108</c:v>
                </c:pt>
                <c:pt idx="16">
                  <c:v>-7.6591471578691213</c:v>
                </c:pt>
                <c:pt idx="17">
                  <c:v>-8.9973620680482753</c:v>
                </c:pt>
                <c:pt idx="18">
                  <c:v>-9.5216363776739001</c:v>
                </c:pt>
                <c:pt idx="19">
                  <c:v>-10.06375266585539</c:v>
                </c:pt>
                <c:pt idx="20">
                  <c:v>-13.284860494103341</c:v>
                </c:pt>
                <c:pt idx="21">
                  <c:v>-15.18593257652692</c:v>
                </c:pt>
                <c:pt idx="22">
                  <c:v>-16.104649006786246</c:v>
                </c:pt>
                <c:pt idx="23">
                  <c:v>-17.45706982558184</c:v>
                </c:pt>
                <c:pt idx="24">
                  <c:v>-19.057989485858087</c:v>
                </c:pt>
                <c:pt idx="25">
                  <c:v>-28.994313259230623</c:v>
                </c:pt>
                <c:pt idx="26">
                  <c:v>-39.213504706481629</c:v>
                </c:pt>
                <c:pt idx="27">
                  <c:v>-48.511904761904759</c:v>
                </c:pt>
                <c:pt idx="28">
                  <c:v>-55.85539474345444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31-4880-AA0D-9D41EA83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03536"/>
        <c:axId val="534700176"/>
      </c:lineChart>
      <c:catAx>
        <c:axId val="5347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0176"/>
        <c:crosses val="autoZero"/>
        <c:auto val="1"/>
        <c:lblAlgn val="ctr"/>
        <c:lblOffset val="100"/>
        <c:noMultiLvlLbl val="0"/>
      </c:catAx>
      <c:valAx>
        <c:axId val="53470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384655254432228E-2"/>
          <c:y val="0.77343629524054314"/>
          <c:w val="0.87751254943447654"/>
          <c:h val="0.10837195053882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19685039370078741" l="0.19685039370078741" r="0.19685039370078741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38568996856841E-2"/>
          <c:y val="2.3152897976725175E-2"/>
          <c:w val="0.90290968989157072"/>
          <c:h val="0.84387587533391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B2.1'!$A$3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 B2.1'!$B$2:$H$2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B2.1'!$B$3:$H$3</c:f>
              <c:numCache>
                <c:formatCode>_(* #,##0.00_);_(* \(#,##0.00\);_(* "-"??_);_(@_)</c:formatCode>
                <c:ptCount val="7"/>
                <c:pt idx="0">
                  <c:v>31.454000000000001</c:v>
                </c:pt>
                <c:pt idx="1">
                  <c:v>5.7279999999999998</c:v>
                </c:pt>
                <c:pt idx="2">
                  <c:v>4.7320000000000002</c:v>
                </c:pt>
                <c:pt idx="3">
                  <c:v>3.5920000000000001</c:v>
                </c:pt>
                <c:pt idx="4">
                  <c:v>1.008</c:v>
                </c:pt>
                <c:pt idx="5">
                  <c:v>2.0339999999999998</c:v>
                </c:pt>
                <c:pt idx="6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B-450E-B1E0-749B1B8A16BE}"/>
            </c:ext>
          </c:extLst>
        </c:ser>
        <c:ser>
          <c:idx val="1"/>
          <c:order val="1"/>
          <c:tx>
            <c:strRef>
              <c:f>'C B2.1'!$A$4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B2.1'!$B$2:$H$2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B2.1'!$B$4:$H$4</c:f>
              <c:numCache>
                <c:formatCode>_(* #,##0.00_);_(* \(#,##0.00\);_(* "-"??_);_(@_)</c:formatCode>
                <c:ptCount val="7"/>
                <c:pt idx="0">
                  <c:v>39.438000000000002</c:v>
                </c:pt>
                <c:pt idx="1">
                  <c:v>5.4249999999999998</c:v>
                </c:pt>
                <c:pt idx="2">
                  <c:v>4.6479999999999997</c:v>
                </c:pt>
                <c:pt idx="3">
                  <c:v>2.8260000000000001</c:v>
                </c:pt>
                <c:pt idx="4">
                  <c:v>0.77700000000000002</c:v>
                </c:pt>
                <c:pt idx="5">
                  <c:v>1.7270000000000001</c:v>
                </c:pt>
                <c:pt idx="6">
                  <c:v>0.629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B-450E-B1E0-749B1B8A16BE}"/>
            </c:ext>
          </c:extLst>
        </c:ser>
        <c:ser>
          <c:idx val="2"/>
          <c:order val="2"/>
          <c:tx>
            <c:strRef>
              <c:f>'C B2.1'!$A$5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B2.1'!$B$2:$H$2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B2.1'!$B$5:$H$5</c:f>
              <c:numCache>
                <c:formatCode>_(* #,##0.00_);_(* \(#,##0.00\);_(* "-"??_);_(@_)</c:formatCode>
                <c:ptCount val="7"/>
                <c:pt idx="0">
                  <c:v>31.305</c:v>
                </c:pt>
                <c:pt idx="1">
                  <c:v>4.359</c:v>
                </c:pt>
                <c:pt idx="2">
                  <c:v>4.2629999999999999</c:v>
                </c:pt>
                <c:pt idx="3">
                  <c:v>2.6749999999999998</c:v>
                </c:pt>
                <c:pt idx="4">
                  <c:v>0.71199999999999997</c:v>
                </c:pt>
                <c:pt idx="5">
                  <c:v>1.417</c:v>
                </c:pt>
                <c:pt idx="6">
                  <c:v>0.85199999999999998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AB-450E-B1E0-749B1B8A16BE}"/>
            </c:ext>
          </c:extLst>
        </c:ser>
        <c:ser>
          <c:idx val="3"/>
          <c:order val="3"/>
          <c:tx>
            <c:strRef>
              <c:f>'C B2.1'!$A$6</c:f>
              <c:strCache>
                <c:ptCount val="1"/>
                <c:pt idx="0">
                  <c:v>2025 (health insurance plan)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B2.1'!$B$2:$H$2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B2.1'!$B$6:$H$6</c:f>
              <c:numCache>
                <c:formatCode>_(* #,##0.00_);_(* \(#,##0.00\);_(* "-"??_);_(@_)</c:formatCode>
                <c:ptCount val="7"/>
                <c:pt idx="0">
                  <c:v>24.602</c:v>
                </c:pt>
                <c:pt idx="1">
                  <c:v>2.6920000000000002</c:v>
                </c:pt>
                <c:pt idx="2">
                  <c:v>3.0489999999999999</c:v>
                </c:pt>
                <c:pt idx="3">
                  <c:v>1.9910000000000001</c:v>
                </c:pt>
                <c:pt idx="4">
                  <c:v>0.86099999999999999</c:v>
                </c:pt>
                <c:pt idx="5">
                  <c:v>1.294</c:v>
                </c:pt>
                <c:pt idx="6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AB-450E-B1E0-749B1B8A1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613216"/>
        <c:axId val="1255606976"/>
      </c:barChart>
      <c:catAx>
        <c:axId val="12556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06976"/>
        <c:crosses val="autoZero"/>
        <c:auto val="1"/>
        <c:lblAlgn val="ctr"/>
        <c:lblOffset val="100"/>
        <c:noMultiLvlLbl val="0"/>
      </c:catAx>
      <c:valAx>
        <c:axId val="125560697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Billions of CZK </a:t>
                </a:r>
              </a:p>
            </c:rich>
          </c:tx>
          <c:layout>
            <c:manualLayout>
              <c:xMode val="edge"/>
              <c:yMode val="edge"/>
              <c:x val="3.0297147164193741E-3"/>
              <c:y val="0.34722603429408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4545828297804"/>
          <c:y val="0.94356308302926617"/>
          <c:w val="0.41798642875904629"/>
          <c:h val="5.643691697073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380906830023E-2"/>
          <c:y val="2.3152762154229671E-2"/>
          <c:w val="0.90290968989157072"/>
          <c:h val="0.84387587533391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B2.2'!$A$3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 B2.2'!$B$2:$H$2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B2.2'!$B$3:$H$3</c:f>
              <c:numCache>
                <c:formatCode>General</c:formatCode>
                <c:ptCount val="7"/>
                <c:pt idx="0">
                  <c:v>12.3</c:v>
                </c:pt>
                <c:pt idx="1">
                  <c:v>10.8</c:v>
                </c:pt>
                <c:pt idx="2">
                  <c:v>9.9</c:v>
                </c:pt>
                <c:pt idx="3">
                  <c:v>12.8</c:v>
                </c:pt>
                <c:pt idx="4">
                  <c:v>3.6</c:v>
                </c:pt>
                <c:pt idx="5">
                  <c:v>12.4</c:v>
                </c:pt>
                <c:pt idx="6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5-401E-A529-841464CDC0BF}"/>
            </c:ext>
          </c:extLst>
        </c:ser>
        <c:ser>
          <c:idx val="1"/>
          <c:order val="1"/>
          <c:tx>
            <c:strRef>
              <c:f>'C B2.2'!$A$4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B2.2'!$B$2:$H$2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B2.2'!$B$4:$H$4</c:f>
              <c:numCache>
                <c:formatCode>General</c:formatCode>
                <c:ptCount val="7"/>
                <c:pt idx="0">
                  <c:v>14.3</c:v>
                </c:pt>
                <c:pt idx="1">
                  <c:v>9.4</c:v>
                </c:pt>
                <c:pt idx="2">
                  <c:v>8.9</c:v>
                </c:pt>
                <c:pt idx="3">
                  <c:v>9.1999999999999993</c:v>
                </c:pt>
                <c:pt idx="4">
                  <c:v>2.6</c:v>
                </c:pt>
                <c:pt idx="5">
                  <c:v>9.6999999999999993</c:v>
                </c:pt>
                <c:pt idx="6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5-401E-A529-841464CDC0BF}"/>
            </c:ext>
          </c:extLst>
        </c:ser>
        <c:ser>
          <c:idx val="2"/>
          <c:order val="2"/>
          <c:tx>
            <c:strRef>
              <c:f>'C B2.2'!$A$5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B2.2'!$B$2:$H$2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B2.2'!$B$5:$H$5</c:f>
              <c:numCache>
                <c:formatCode>General</c:formatCode>
                <c:ptCount val="7"/>
                <c:pt idx="0">
                  <c:v>10.3</c:v>
                </c:pt>
                <c:pt idx="1">
                  <c:v>6.9</c:v>
                </c:pt>
                <c:pt idx="2">
                  <c:v>7.6</c:v>
                </c:pt>
                <c:pt idx="3">
                  <c:v>8.1</c:v>
                </c:pt>
                <c:pt idx="4">
                  <c:v>2.2000000000000002</c:v>
                </c:pt>
                <c:pt idx="5">
                  <c:v>7.6</c:v>
                </c:pt>
                <c:pt idx="6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5-401E-A529-841464CDC0BF}"/>
            </c:ext>
          </c:extLst>
        </c:ser>
        <c:ser>
          <c:idx val="3"/>
          <c:order val="3"/>
          <c:tx>
            <c:strRef>
              <c:f>'C B2.2'!$A$6</c:f>
              <c:strCache>
                <c:ptCount val="1"/>
                <c:pt idx="0">
                  <c:v>2025 (health insurance plan)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B2.2'!$B$2:$H$2</c:f>
              <c:strCache>
                <c:ptCount val="7"/>
                <c:pt idx="0">
                  <c:v>VZP CR</c:v>
                </c:pt>
                <c:pt idx="1">
                  <c:v>ZPMV CR</c:v>
                </c:pt>
                <c:pt idx="2">
                  <c:v>CPZP</c:v>
                </c:pt>
                <c:pt idx="3">
                  <c:v>OZP</c:v>
                </c:pt>
                <c:pt idx="4">
                  <c:v>VoZP CR</c:v>
                </c:pt>
                <c:pt idx="5">
                  <c:v>RBP</c:v>
                </c:pt>
                <c:pt idx="6">
                  <c:v>ZPS</c:v>
                </c:pt>
              </c:strCache>
            </c:strRef>
          </c:cat>
          <c:val>
            <c:numRef>
              <c:f>'C B2.2'!$B$6:$H$6</c:f>
              <c:numCache>
                <c:formatCode>0.0</c:formatCode>
                <c:ptCount val="7"/>
                <c:pt idx="0">
                  <c:v>7.7</c:v>
                </c:pt>
                <c:pt idx="1">
                  <c:v>4</c:v>
                </c:pt>
                <c:pt idx="2">
                  <c:v>5.0999999999999996</c:v>
                </c:pt>
                <c:pt idx="3">
                  <c:v>5.7</c:v>
                </c:pt>
                <c:pt idx="4">
                  <c:v>2.6</c:v>
                </c:pt>
                <c:pt idx="5">
                  <c:v>6.6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A5-401E-A529-841464CD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613216"/>
        <c:axId val="1255606976"/>
      </c:barChart>
      <c:catAx>
        <c:axId val="12556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06976"/>
        <c:crosses val="autoZero"/>
        <c:auto val="1"/>
        <c:lblAlgn val="ctr"/>
        <c:lblOffset val="100"/>
        <c:noMultiLvlLbl val="0"/>
      </c:catAx>
      <c:valAx>
        <c:axId val="125560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3.0297150415750087E-3"/>
              <c:y val="0.41460316281560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02674538515443"/>
          <c:y val="0.93699806877956804"/>
          <c:w val="0.61010350795752244"/>
          <c:h val="5.643691697073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10098949333242E-2"/>
          <c:y val="2.7122996478333113E-2"/>
          <c:w val="0.70944358078892078"/>
          <c:h val="0.79767000174781555"/>
        </c:manualLayout>
      </c:layout>
      <c:lineChart>
        <c:grouping val="standard"/>
        <c:varyColors val="0"/>
        <c:ser>
          <c:idx val="0"/>
          <c:order val="0"/>
          <c:tx>
            <c:strRef>
              <c:f>'C 4'!$B$2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  <c:pt idx="12">
                  <c:v>2024Q1</c:v>
                </c:pt>
                <c:pt idx="13">
                  <c:v>2024Q2</c:v>
                </c:pt>
                <c:pt idx="14">
                  <c:v>2024Q3</c:v>
                </c:pt>
                <c:pt idx="15">
                  <c:v>2024Q4</c:v>
                </c:pt>
              </c:strCache>
            </c:strRef>
          </c:cat>
          <c:val>
            <c:numRef>
              <c:f>'C 4'!$B$3:$B$18</c:f>
              <c:numCache>
                <c:formatCode>#,##0.0</c:formatCode>
                <c:ptCount val="16"/>
                <c:pt idx="0">
                  <c:v>2.2999999999999998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2.1</c:v>
                </c:pt>
                <c:pt idx="5">
                  <c:v>1.9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2.1</c:v>
                </c:pt>
                <c:pt idx="11">
                  <c:v>2.4</c:v>
                </c:pt>
                <c:pt idx="12">
                  <c:v>1.9</c:v>
                </c:pt>
                <c:pt idx="13">
                  <c:v>1.7</c:v>
                </c:pt>
                <c:pt idx="14">
                  <c:v>2.2000000000000002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4-442D-9E3F-E44EA491DF97}"/>
            </c:ext>
          </c:extLst>
        </c:ser>
        <c:ser>
          <c:idx val="1"/>
          <c:order val="1"/>
          <c:tx>
            <c:strRef>
              <c:f>'C 4'!$C$2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  <c:pt idx="12">
                  <c:v>2024Q1</c:v>
                </c:pt>
                <c:pt idx="13">
                  <c:v>2024Q2</c:v>
                </c:pt>
                <c:pt idx="14">
                  <c:v>2024Q3</c:v>
                </c:pt>
                <c:pt idx="15">
                  <c:v>2024Q4</c:v>
                </c:pt>
              </c:strCache>
            </c:strRef>
          </c:cat>
          <c:val>
            <c:numRef>
              <c:f>'C 4'!$C$3:$C$18</c:f>
              <c:numCache>
                <c:formatCode>0.0</c:formatCode>
                <c:ptCount val="16"/>
                <c:pt idx="0">
                  <c:v>2.0200000000000005</c:v>
                </c:pt>
                <c:pt idx="1">
                  <c:v>2.0200000000000005</c:v>
                </c:pt>
                <c:pt idx="2">
                  <c:v>2.0200000000000005</c:v>
                </c:pt>
                <c:pt idx="3">
                  <c:v>2.0200000000000005</c:v>
                </c:pt>
                <c:pt idx="4">
                  <c:v>2.0200000000000005</c:v>
                </c:pt>
                <c:pt idx="5">
                  <c:v>2.0200000000000005</c:v>
                </c:pt>
                <c:pt idx="6">
                  <c:v>2.0200000000000005</c:v>
                </c:pt>
                <c:pt idx="7">
                  <c:v>2.0200000000000005</c:v>
                </c:pt>
                <c:pt idx="8">
                  <c:v>2.0200000000000005</c:v>
                </c:pt>
                <c:pt idx="9">
                  <c:v>2.0200000000000005</c:v>
                </c:pt>
                <c:pt idx="10">
                  <c:v>2.0200000000000005</c:v>
                </c:pt>
                <c:pt idx="11">
                  <c:v>2.0200000000000005</c:v>
                </c:pt>
                <c:pt idx="12">
                  <c:v>2.0200000000000005</c:v>
                </c:pt>
                <c:pt idx="13">
                  <c:v>2.0200000000000005</c:v>
                </c:pt>
                <c:pt idx="14">
                  <c:v>2.0200000000000005</c:v>
                </c:pt>
                <c:pt idx="15">
                  <c:v>2.0200000000000005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42D-9E3F-E44EA491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3.660764365293783E-3"/>
              <c:y val="0.35678919609823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9796417116743368"/>
          <c:y val="0.1639624446469479"/>
          <c:w val="0.19873725005071718"/>
          <c:h val="0.4915994319560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94821465134037E-2"/>
          <c:y val="9.0259235954037065E-2"/>
          <c:w val="0.9001993525249683"/>
          <c:h val="0.68628642781881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5'!$B$6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or more</c:v>
                </c:pt>
              </c:strCache>
            </c:strRef>
          </c:cat>
          <c:val>
            <c:numRef>
              <c:f>'C 5'!$B$7:$B$17</c:f>
              <c:numCache>
                <c:formatCode>#,##0_ ;\-#,##0\ </c:formatCode>
                <c:ptCount val="11"/>
                <c:pt idx="0">
                  <c:v>4721</c:v>
                </c:pt>
                <c:pt idx="1">
                  <c:v>562</c:v>
                </c:pt>
                <c:pt idx="2">
                  <c:v>401</c:v>
                </c:pt>
                <c:pt idx="3">
                  <c:v>233</c:v>
                </c:pt>
                <c:pt idx="4">
                  <c:v>128</c:v>
                </c:pt>
                <c:pt idx="5">
                  <c:v>86</c:v>
                </c:pt>
                <c:pt idx="6">
                  <c:v>52</c:v>
                </c:pt>
                <c:pt idx="7">
                  <c:v>26</c:v>
                </c:pt>
                <c:pt idx="8">
                  <c:v>17</c:v>
                </c:pt>
                <c:pt idx="9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992-8965-30A93E695D4F}"/>
            </c:ext>
          </c:extLst>
        </c:ser>
        <c:ser>
          <c:idx val="1"/>
          <c:order val="1"/>
          <c:tx>
            <c:strRef>
              <c:f>'C 5'!$C$6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19942404607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78-4992-8965-30A93E695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or more</c:v>
                </c:pt>
              </c:strCache>
            </c:strRef>
          </c:cat>
          <c:val>
            <c:numRef>
              <c:f>'C 5'!$C$7:$C$17</c:f>
              <c:numCache>
                <c:formatCode>#,##0_ ;\-#,##0\ </c:formatCode>
                <c:ptCount val="11"/>
                <c:pt idx="0">
                  <c:v>4729</c:v>
                </c:pt>
                <c:pt idx="1">
                  <c:v>600</c:v>
                </c:pt>
                <c:pt idx="2">
                  <c:v>372</c:v>
                </c:pt>
                <c:pt idx="3">
                  <c:v>231</c:v>
                </c:pt>
                <c:pt idx="4">
                  <c:v>129</c:v>
                </c:pt>
                <c:pt idx="5">
                  <c:v>67</c:v>
                </c:pt>
                <c:pt idx="6">
                  <c:v>51</c:v>
                </c:pt>
                <c:pt idx="7">
                  <c:v>23</c:v>
                </c:pt>
                <c:pt idx="8">
                  <c:v>14</c:v>
                </c:pt>
                <c:pt idx="9">
                  <c:v>15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8-4992-8965-30A93E695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Debt-to-revenue ratio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No. of municipalities</a:t>
                </a:r>
              </a:p>
            </c:rich>
          </c:tx>
          <c:layout>
            <c:manualLayout>
              <c:xMode val="edge"/>
              <c:yMode val="edge"/>
              <c:x val="2.9913173481488976E-3"/>
              <c:y val="0.278985018513552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56680139127944"/>
          <c:y val="5.4018131634474484E-2"/>
          <c:w val="0.18442740298273591"/>
          <c:h val="0.1389647568352012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7601630858195E-2"/>
          <c:y val="3.8279436599032358E-2"/>
          <c:w val="0.89517643769708843"/>
          <c:h val="0.68179293537515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7'!$B$2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797278264007971E-3"/>
                  <c:y val="-3.033380560646463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06-480B-891A-9C8BAB88579D}"/>
                </c:ext>
              </c:extLst>
            </c:dLbl>
            <c:dLbl>
              <c:idx val="1"/>
              <c:layout>
                <c:manualLayout>
                  <c:x val="-1.9408149252641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6-480B-891A-9C8BAB885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Liberec</c:v>
                </c:pt>
                <c:pt idx="1">
                  <c:v>Karlovy Vary</c:v>
                </c:pt>
                <c:pt idx="2">
                  <c:v>Moravia-Silesia</c:v>
                </c:pt>
                <c:pt idx="3">
                  <c:v>Zlín</c:v>
                </c:pt>
                <c:pt idx="4">
                  <c:v>Ústí nad Labem</c:v>
                </c:pt>
                <c:pt idx="5">
                  <c:v>Olomouc</c:v>
                </c:pt>
                <c:pt idx="6">
                  <c:v>Pardubice</c:v>
                </c:pt>
                <c:pt idx="7">
                  <c:v>Central Bohemia</c:v>
                </c:pt>
                <c:pt idx="8">
                  <c:v>South Moravia</c:v>
                </c:pt>
                <c:pt idx="9">
                  <c:v>The City of Prague</c:v>
                </c:pt>
                <c:pt idx="10">
                  <c:v>Vysočina</c:v>
                </c:pt>
                <c:pt idx="11">
                  <c:v>Hradec Králové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7'!$B$3:$B$16</c:f>
              <c:numCache>
                <c:formatCode>0.0</c:formatCode>
                <c:ptCount val="14"/>
                <c:pt idx="0">
                  <c:v>14.48</c:v>
                </c:pt>
                <c:pt idx="1">
                  <c:v>16.39</c:v>
                </c:pt>
                <c:pt idx="2">
                  <c:v>8.2000000000000011</c:v>
                </c:pt>
                <c:pt idx="3">
                  <c:v>10.36</c:v>
                </c:pt>
                <c:pt idx="4">
                  <c:v>10.43</c:v>
                </c:pt>
                <c:pt idx="5">
                  <c:v>11.04</c:v>
                </c:pt>
                <c:pt idx="6">
                  <c:v>8.75</c:v>
                </c:pt>
                <c:pt idx="7">
                  <c:v>5.89</c:v>
                </c:pt>
                <c:pt idx="8">
                  <c:v>7.41</c:v>
                </c:pt>
                <c:pt idx="9">
                  <c:v>6.660000000000001</c:v>
                </c:pt>
                <c:pt idx="10">
                  <c:v>2.27</c:v>
                </c:pt>
                <c:pt idx="11">
                  <c:v>2.81</c:v>
                </c:pt>
                <c:pt idx="12">
                  <c:v>2.2200000000000002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6-480B-891A-9C8BAB88579D}"/>
            </c:ext>
          </c:extLst>
        </c:ser>
        <c:ser>
          <c:idx val="1"/>
          <c:order val="1"/>
          <c:tx>
            <c:strRef>
              <c:f>'C 7'!$C$2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Liberec</c:v>
                </c:pt>
                <c:pt idx="1">
                  <c:v>Karlovy Vary</c:v>
                </c:pt>
                <c:pt idx="2">
                  <c:v>Moravia-Silesia</c:v>
                </c:pt>
                <c:pt idx="3">
                  <c:v>Zlín</c:v>
                </c:pt>
                <c:pt idx="4">
                  <c:v>Ústí nad Labem</c:v>
                </c:pt>
                <c:pt idx="5">
                  <c:v>Olomouc</c:v>
                </c:pt>
                <c:pt idx="6">
                  <c:v>Pardubice</c:v>
                </c:pt>
                <c:pt idx="7">
                  <c:v>Central Bohemia</c:v>
                </c:pt>
                <c:pt idx="8">
                  <c:v>South Moravia</c:v>
                </c:pt>
                <c:pt idx="9">
                  <c:v>The City of Prague</c:v>
                </c:pt>
                <c:pt idx="10">
                  <c:v>Vysočina</c:v>
                </c:pt>
                <c:pt idx="11">
                  <c:v>Hradec Králové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7'!$C$3:$C$16</c:f>
              <c:numCache>
                <c:formatCode>0.0</c:formatCode>
                <c:ptCount val="14"/>
                <c:pt idx="0">
                  <c:v>13.65</c:v>
                </c:pt>
                <c:pt idx="1">
                  <c:v>13.569999999999999</c:v>
                </c:pt>
                <c:pt idx="2">
                  <c:v>9.08</c:v>
                </c:pt>
                <c:pt idx="3">
                  <c:v>8.7200000000000006</c:v>
                </c:pt>
                <c:pt idx="4">
                  <c:v>8.68</c:v>
                </c:pt>
                <c:pt idx="5">
                  <c:v>8.6</c:v>
                </c:pt>
                <c:pt idx="6">
                  <c:v>6.78</c:v>
                </c:pt>
                <c:pt idx="7">
                  <c:v>6.35</c:v>
                </c:pt>
                <c:pt idx="8">
                  <c:v>6.21</c:v>
                </c:pt>
                <c:pt idx="9">
                  <c:v>5.6899999999999995</c:v>
                </c:pt>
                <c:pt idx="10">
                  <c:v>1.83</c:v>
                </c:pt>
                <c:pt idx="11">
                  <c:v>1.7399999999999998</c:v>
                </c:pt>
                <c:pt idx="12">
                  <c:v>1.58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6-480B-891A-9C8BAB885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Ratio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debt to average revenues over last four years (%)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31867534616924E-3"/>
              <c:y val="2.4259079172670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334880387532877"/>
          <c:y val="3.4704147145583897E-2"/>
          <c:w val="0.14555409921502721"/>
          <c:h val="6.179491001113135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106680</xdr:rowOff>
    </xdr:from>
    <xdr:to>
      <xdr:col>7</xdr:col>
      <xdr:colOff>341630</xdr:colOff>
      <xdr:row>7</xdr:row>
      <xdr:rowOff>48895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430838A-2CD7-4C03-9C58-C55D8FEB21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668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1</xdr:row>
      <xdr:rowOff>76201</xdr:rowOff>
    </xdr:from>
    <xdr:to>
      <xdr:col>13</xdr:col>
      <xdr:colOff>57150</xdr:colOff>
      <xdr:row>27</xdr:row>
      <xdr:rowOff>116437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925BA75-CF99-4BDD-ED58-302D477D5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28601"/>
          <a:ext cx="5695950" cy="43074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323023</xdr:colOff>
      <xdr:row>1</xdr:row>
      <xdr:rowOff>106681</xdr:rowOff>
    </xdr:from>
    <xdr:to>
      <xdr:col>13</xdr:col>
      <xdr:colOff>472440</xdr:colOff>
      <xdr:row>18</xdr:row>
      <xdr:rowOff>3369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6B977B-742E-4C89-90A1-FC88573A2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473391</xdr:colOff>
      <xdr:row>1</xdr:row>
      <xdr:rowOff>95251</xdr:rowOff>
    </xdr:from>
    <xdr:to>
      <xdr:col>14</xdr:col>
      <xdr:colOff>274320</xdr:colOff>
      <xdr:row>25</xdr:row>
      <xdr:rowOff>72391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1F0EC88-B23D-B978-D9AC-87375EC2A7E9}"/>
            </a:ext>
          </a:extLst>
        </xdr:cNvPr>
        <xdr:cNvGrpSpPr/>
      </xdr:nvGrpSpPr>
      <xdr:grpSpPr>
        <a:xfrm>
          <a:off x="2606991" y="247651"/>
          <a:ext cx="7239954" cy="3691890"/>
          <a:chOff x="2454591" y="152401"/>
          <a:chExt cx="7428549" cy="3528060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B5FF1B9E-9E6C-4FD6-B62A-5A8DB565D954}"/>
              </a:ext>
            </a:extLst>
          </xdr:cNvPr>
          <xdr:cNvGraphicFramePr>
            <a:graphicFrameLocks/>
          </xdr:cNvGraphicFramePr>
        </xdr:nvGraphicFramePr>
        <xdr:xfrm>
          <a:off x="2454591" y="152401"/>
          <a:ext cx="7428549" cy="3528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A79572C-7FB4-4088-817B-F3CCF88B86E2}"/>
              </a:ext>
            </a:extLst>
          </xdr:cNvPr>
          <xdr:cNvSpPr txBox="1"/>
        </xdr:nvSpPr>
        <xdr:spPr>
          <a:xfrm>
            <a:off x="2990106" y="263735"/>
            <a:ext cx="775011" cy="2009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cs-CZ" sz="8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4,721  </a:t>
            </a:r>
            <a:r>
              <a:rPr lang="cs-CZ" sz="8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4,729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144955</xdr:colOff>
      <xdr:row>2</xdr:row>
      <xdr:rowOff>66780</xdr:rowOff>
    </xdr:from>
    <xdr:to>
      <xdr:col>15</xdr:col>
      <xdr:colOff>577171</xdr:colOff>
      <xdr:row>21</xdr:row>
      <xdr:rowOff>101769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6022D0B3-4CDE-4C65-B563-6A70527CBB5F}"/>
            </a:ext>
          </a:extLst>
        </xdr:cNvPr>
        <xdr:cNvGrpSpPr/>
      </xdr:nvGrpSpPr>
      <xdr:grpSpPr>
        <a:xfrm>
          <a:off x="6707680" y="866880"/>
          <a:ext cx="5747166" cy="3063939"/>
          <a:chOff x="6724818" y="1226766"/>
          <a:chExt cx="5903208" cy="2637116"/>
        </a:xfrm>
      </xdr:grpSpPr>
      <xdr:sp macro="" textlink="">
        <xdr:nvSpPr>
          <xdr:cNvPr id="22" name="TextovéPole 21">
            <a:extLst>
              <a:ext uri="{FF2B5EF4-FFF2-40B4-BE49-F238E27FC236}">
                <a16:creationId xmlns:a16="http://schemas.microsoft.com/office/drawing/2014/main" id="{B27151DD-2BD0-00DD-24E2-90A4D03DE039}"/>
              </a:ext>
            </a:extLst>
          </xdr:cNvPr>
          <xdr:cNvSpPr txBox="1"/>
        </xdr:nvSpPr>
        <xdr:spPr>
          <a:xfrm>
            <a:off x="7100048" y="2695054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6B724FDF-298B-7BEC-2838-A7BD021B082D}"/>
              </a:ext>
            </a:extLst>
          </xdr:cNvPr>
          <xdr:cNvSpPr txBox="1"/>
        </xdr:nvSpPr>
        <xdr:spPr>
          <a:xfrm>
            <a:off x="6724818" y="198393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2552BD1F-6EDB-3609-30C4-1549A6539F07}"/>
              </a:ext>
            </a:extLst>
          </xdr:cNvPr>
          <xdr:cNvSpPr txBox="1"/>
        </xdr:nvSpPr>
        <xdr:spPr>
          <a:xfrm>
            <a:off x="7739442" y="147364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E3AC3F93-79CA-2822-20AE-97B84BD80F67}"/>
              </a:ext>
            </a:extLst>
          </xdr:cNvPr>
          <xdr:cNvSpPr txBox="1"/>
        </xdr:nvSpPr>
        <xdr:spPr>
          <a:xfrm>
            <a:off x="8820224" y="1226766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TextovéPole 25">
            <a:extLst>
              <a:ext uri="{FF2B5EF4-FFF2-40B4-BE49-F238E27FC236}">
                <a16:creationId xmlns:a16="http://schemas.microsoft.com/office/drawing/2014/main" id="{E444F6A7-D852-43F9-DEFE-101D903D53AB}"/>
              </a:ext>
            </a:extLst>
          </xdr:cNvPr>
          <xdr:cNvSpPr txBox="1"/>
        </xdr:nvSpPr>
        <xdr:spPr>
          <a:xfrm>
            <a:off x="8181324" y="257044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TextovéPole 26">
            <a:extLst>
              <a:ext uri="{FF2B5EF4-FFF2-40B4-BE49-F238E27FC236}">
                <a16:creationId xmlns:a16="http://schemas.microsoft.com/office/drawing/2014/main" id="{FD32BCF0-0581-512A-FD82-84EFCE265D77}"/>
              </a:ext>
            </a:extLst>
          </xdr:cNvPr>
          <xdr:cNvSpPr txBox="1"/>
        </xdr:nvSpPr>
        <xdr:spPr>
          <a:xfrm>
            <a:off x="8457016" y="2159221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TextovéPole 27">
            <a:extLst>
              <a:ext uri="{FF2B5EF4-FFF2-40B4-BE49-F238E27FC236}">
                <a16:creationId xmlns:a16="http://schemas.microsoft.com/office/drawing/2014/main" id="{C62ECAA0-23B3-6CB1-2704-FBDC42E183B0}"/>
              </a:ext>
            </a:extLst>
          </xdr:cNvPr>
          <xdr:cNvSpPr txBox="1"/>
        </xdr:nvSpPr>
        <xdr:spPr>
          <a:xfrm>
            <a:off x="9830864" y="173990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TextovéPole 28">
            <a:extLst>
              <a:ext uri="{FF2B5EF4-FFF2-40B4-BE49-F238E27FC236}">
                <a16:creationId xmlns:a16="http://schemas.microsoft.com/office/drawing/2014/main" id="{B343D81A-A4CD-9068-4A75-C2E4FCCFBDF9}"/>
              </a:ext>
            </a:extLst>
          </xdr:cNvPr>
          <xdr:cNvSpPr txBox="1"/>
        </xdr:nvSpPr>
        <xdr:spPr>
          <a:xfrm>
            <a:off x="10307023" y="245583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TextovéPole 29">
            <a:extLst>
              <a:ext uri="{FF2B5EF4-FFF2-40B4-BE49-F238E27FC236}">
                <a16:creationId xmlns:a16="http://schemas.microsoft.com/office/drawing/2014/main" id="{B84F58BE-3A44-54F1-A926-20756B3DBF72}"/>
              </a:ext>
            </a:extLst>
          </xdr:cNvPr>
          <xdr:cNvSpPr txBox="1"/>
        </xdr:nvSpPr>
        <xdr:spPr>
          <a:xfrm>
            <a:off x="8108910" y="3522917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TextovéPole 30">
            <a:extLst>
              <a:ext uri="{FF2B5EF4-FFF2-40B4-BE49-F238E27FC236}">
                <a16:creationId xmlns:a16="http://schemas.microsoft.com/office/drawing/2014/main" id="{20BF456B-0EF6-508F-DAF9-582D5B1E145B}"/>
              </a:ext>
            </a:extLst>
          </xdr:cNvPr>
          <xdr:cNvSpPr txBox="1"/>
        </xdr:nvSpPr>
        <xdr:spPr>
          <a:xfrm>
            <a:off x="9655621" y="308087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TextovéPole 31">
            <a:extLst>
              <a:ext uri="{FF2B5EF4-FFF2-40B4-BE49-F238E27FC236}">
                <a16:creationId xmlns:a16="http://schemas.microsoft.com/office/drawing/2014/main" id="{0F6AEAAB-0C17-2FB6-8CC7-91AEFDBECF51}"/>
              </a:ext>
            </a:extLst>
          </xdr:cNvPr>
          <xdr:cNvSpPr txBox="1"/>
        </xdr:nvSpPr>
        <xdr:spPr>
          <a:xfrm>
            <a:off x="10642964" y="352860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ovéPole 32">
            <a:extLst>
              <a:ext uri="{FF2B5EF4-FFF2-40B4-BE49-F238E27FC236}">
                <a16:creationId xmlns:a16="http://schemas.microsoft.com/office/drawing/2014/main" id="{C88EEDDD-D1EC-B605-DCFD-217CCD210711}"/>
              </a:ext>
            </a:extLst>
          </xdr:cNvPr>
          <xdr:cNvSpPr txBox="1"/>
        </xdr:nvSpPr>
        <xdr:spPr>
          <a:xfrm>
            <a:off x="11193598" y="280706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4" name="TextovéPole 33">
            <a:extLst>
              <a:ext uri="{FF2B5EF4-FFF2-40B4-BE49-F238E27FC236}">
                <a16:creationId xmlns:a16="http://schemas.microsoft.com/office/drawing/2014/main" id="{165A4735-5FC1-3DF6-2C13-DE4E5A5FF320}"/>
              </a:ext>
            </a:extLst>
          </xdr:cNvPr>
          <xdr:cNvSpPr txBox="1"/>
        </xdr:nvSpPr>
        <xdr:spPr>
          <a:xfrm>
            <a:off x="11711939" y="332049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" name="TextovéPole 34">
            <a:extLst>
              <a:ext uri="{FF2B5EF4-FFF2-40B4-BE49-F238E27FC236}">
                <a16:creationId xmlns:a16="http://schemas.microsoft.com/office/drawing/2014/main" id="{4C5E265C-E85F-F897-2795-12C6BD7A63F1}"/>
              </a:ext>
            </a:extLst>
          </xdr:cNvPr>
          <xdr:cNvSpPr txBox="1"/>
        </xdr:nvSpPr>
        <xdr:spPr>
          <a:xfrm>
            <a:off x="12102246" y="2538925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192405</xdr:colOff>
      <xdr:row>0</xdr:row>
      <xdr:rowOff>106680</xdr:rowOff>
    </xdr:from>
    <xdr:to>
      <xdr:col>17</xdr:col>
      <xdr:colOff>300111</xdr:colOff>
      <xdr:row>28</xdr:row>
      <xdr:rowOff>91440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5277322C-4A5E-1243-F315-EB26ED5B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2545" y="106680"/>
          <a:ext cx="8642106" cy="5029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277293</xdr:colOff>
      <xdr:row>1</xdr:row>
      <xdr:rowOff>121250</xdr:rowOff>
    </xdr:from>
    <xdr:to>
      <xdr:col>11</xdr:col>
      <xdr:colOff>25801</xdr:colOff>
      <xdr:row>26</xdr:row>
      <xdr:rowOff>99060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E0D19DC-A8DA-43B6-B04B-7C777806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5</xdr:row>
      <xdr:rowOff>114300</xdr:rowOff>
    </xdr:from>
    <xdr:to>
      <xdr:col>7</xdr:col>
      <xdr:colOff>289560</xdr:colOff>
      <xdr:row>23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A958E9-3743-4FC4-A8DC-2AE0F599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28790</xdr:colOff>
      <xdr:row>1</xdr:row>
      <xdr:rowOff>136368</xdr:rowOff>
    </xdr:from>
    <xdr:to>
      <xdr:col>16</xdr:col>
      <xdr:colOff>93785</xdr:colOff>
      <xdr:row>25</xdr:row>
      <xdr:rowOff>109025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8682777-E3AD-4DC9-A58F-3771A6381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8</xdr:row>
      <xdr:rowOff>97155</xdr:rowOff>
    </xdr:from>
    <xdr:to>
      <xdr:col>11</xdr:col>
      <xdr:colOff>314325</xdr:colOff>
      <xdr:row>33</xdr:row>
      <xdr:rowOff>139065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85A1FFD-6ED9-4AE0-986E-CB2E942E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88484</xdr:colOff>
      <xdr:row>6</xdr:row>
      <xdr:rowOff>87433</xdr:rowOff>
    </xdr:from>
    <xdr:to>
      <xdr:col>11</xdr:col>
      <xdr:colOff>193369</xdr:colOff>
      <xdr:row>31</xdr:row>
      <xdr:rowOff>107686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8B1E8E9-6A85-459C-ABF5-A4C43946C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7</xdr:row>
      <xdr:rowOff>3809</xdr:rowOff>
    </xdr:from>
    <xdr:to>
      <xdr:col>11</xdr:col>
      <xdr:colOff>187769</xdr:colOff>
      <xdr:row>32</xdr:row>
      <xdr:rowOff>62865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A5749FD-B628-4F22-ADF8-A402568CF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</xdr:row>
      <xdr:rowOff>114300</xdr:rowOff>
    </xdr:from>
    <xdr:to>
      <xdr:col>11</xdr:col>
      <xdr:colOff>263290</xdr:colOff>
      <xdr:row>33</xdr:row>
      <xdr:rowOff>132920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BA5371C-316E-65B4-F3C0-0872570B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0"/>
          <a:ext cx="9016765" cy="38286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29309</xdr:colOff>
      <xdr:row>6</xdr:row>
      <xdr:rowOff>98914</xdr:rowOff>
    </xdr:from>
    <xdr:to>
      <xdr:col>10</xdr:col>
      <xdr:colOff>57151</xdr:colOff>
      <xdr:row>29</xdr:row>
      <xdr:rowOff>77462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8A17C4-4C6D-3228-498F-5C18F385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9" y="1013314"/>
          <a:ext cx="7190642" cy="348374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257176</xdr:colOff>
      <xdr:row>0</xdr:row>
      <xdr:rowOff>142875</xdr:rowOff>
    </xdr:from>
    <xdr:to>
      <xdr:col>14</xdr:col>
      <xdr:colOff>142876</xdr:colOff>
      <xdr:row>28</xdr:row>
      <xdr:rowOff>122980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6D4CE5E-C28B-38F8-AA5E-7899CB2F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6" y="142875"/>
          <a:ext cx="6305550" cy="4552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B17F6E-D21F-4133-A94E-E08F73B7D052}" name="Tabulka44" displayName="Tabulka44" ref="A2:C28" totalsRowShown="0" headerRowDxfId="15" dataDxfId="13" headerRowBorderDxfId="14" tableBorderDxfId="12" totalsRowBorderDxfId="11">
  <tableColumns count="3">
    <tableColumn id="1" xr3:uid="{BFA62259-4FFB-4E2C-9A66-6E992E03C899}" name="Member state" dataDxfId="10"/>
    <tableColumn id="2" xr3:uid="{48A693F3-3D41-4EB5-AE01-4C889EE8DE16}" name="Annual deviation 2025" dataDxfId="9"/>
    <tableColumn id="3" xr3:uid="{EC79B441-0C0E-462D-8628-747E055FE474}" name="Cumulated deviation 2025" dataDxfId="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84649-AA50-4B36-9B53-36DB34584AFD}" name="Tabulka46" displayName="Tabulka46" ref="A2:C28" totalsRowShown="0" headerRowDxfId="7" dataDxfId="5" headerRowBorderDxfId="6" tableBorderDxfId="4" totalsRowBorderDxfId="3">
  <tableColumns count="3">
    <tableColumn id="1" xr3:uid="{FB55B4B7-40F6-449D-B24F-676C9F96A03E}" name="Member state" dataDxfId="2"/>
    <tableColumn id="2" xr3:uid="{132D60A8-0733-433C-AA46-BE243B2F079F}" name="Annual deviation 2025" dataDxfId="1"/>
    <tableColumn id="4" xr3:uid="{EBDB99C3-3580-474F-94A0-04D3A8EE9E0A}" name="Cumulated deviation 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R44"/>
  <sheetViews>
    <sheetView showGridLines="0" tabSelected="1" zoomScaleNormal="100" workbookViewId="0">
      <selection activeCell="J7" sqref="J7"/>
    </sheetView>
  </sheetViews>
  <sheetFormatPr defaultColWidth="8.85546875" defaultRowHeight="12.75" x14ac:dyDescent="0.2"/>
  <cols>
    <col min="1" max="1" width="2.7109375" style="2" customWidth="1"/>
    <col min="2" max="2" width="3.7109375" style="2" customWidth="1"/>
    <col min="3" max="3" width="5.7109375" style="2" customWidth="1"/>
    <col min="4" max="8" width="8.85546875" style="3"/>
    <col min="9" max="9" width="15.7109375" style="3" customWidth="1"/>
    <col min="10" max="10" width="8.85546875" style="3"/>
    <col min="11" max="11" width="13.28515625" style="3" customWidth="1"/>
    <col min="12" max="13" width="8.85546875" style="3"/>
    <col min="14" max="14" width="10.28515625" style="3" customWidth="1"/>
    <col min="15" max="16384" width="8.85546875" style="3"/>
  </cols>
  <sheetData>
    <row r="4" spans="1:11" x14ac:dyDescent="0.2">
      <c r="B4" s="1"/>
    </row>
    <row r="9" spans="1:11" ht="15.75" x14ac:dyDescent="0.2">
      <c r="A9" s="200" t="s">
        <v>163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spans="1:11" x14ac:dyDescent="0.2">
      <c r="A10" s="196" t="s">
        <v>164</v>
      </c>
      <c r="B10" s="196"/>
      <c r="C10" s="196"/>
      <c r="D10" s="196"/>
    </row>
    <row r="12" spans="1:11" x14ac:dyDescent="0.2">
      <c r="A12" s="196" t="s">
        <v>162</v>
      </c>
      <c r="B12" s="196"/>
      <c r="C12" s="196"/>
      <c r="D12" s="196"/>
    </row>
    <row r="14" spans="1:11" x14ac:dyDescent="0.2">
      <c r="A14" s="2" t="s">
        <v>0</v>
      </c>
      <c r="B14" s="196" t="s">
        <v>119</v>
      </c>
      <c r="C14" s="196"/>
      <c r="D14" s="196"/>
      <c r="E14" s="196"/>
      <c r="F14" s="196"/>
      <c r="G14" s="196"/>
    </row>
    <row r="16" spans="1:11" x14ac:dyDescent="0.2">
      <c r="A16" s="2" t="s">
        <v>1</v>
      </c>
      <c r="B16" s="196" t="s">
        <v>120</v>
      </c>
      <c r="C16" s="196"/>
      <c r="D16" s="196"/>
      <c r="E16" s="196"/>
      <c r="F16" s="196"/>
    </row>
    <row r="17" spans="1:18" x14ac:dyDescent="0.2">
      <c r="B17" s="197" t="s">
        <v>121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</row>
    <row r="18" spans="1:18" x14ac:dyDescent="0.2">
      <c r="B18" s="198" t="s">
        <v>199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</row>
    <row r="19" spans="1:18" x14ac:dyDescent="0.2">
      <c r="B19" s="198" t="s">
        <v>200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</row>
    <row r="21" spans="1:18" x14ac:dyDescent="0.2">
      <c r="A21" s="2" t="s">
        <v>2</v>
      </c>
      <c r="B21" s="199" t="s">
        <v>161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1:18" x14ac:dyDescent="0.2">
      <c r="B22" s="197" t="s">
        <v>146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</row>
    <row r="23" spans="1:18" x14ac:dyDescent="0.2">
      <c r="B23" s="198" t="s">
        <v>255</v>
      </c>
      <c r="C23" s="198"/>
      <c r="D23" s="198"/>
      <c r="E23" s="198"/>
      <c r="F23" s="198"/>
      <c r="G23" s="198"/>
      <c r="H23" s="198"/>
      <c r="I23" s="198"/>
      <c r="J23" s="198"/>
      <c r="K23" s="198"/>
      <c r="L23" s="93"/>
      <c r="M23" s="93"/>
      <c r="N23" s="93"/>
      <c r="O23" s="93"/>
      <c r="P23" s="93"/>
    </row>
    <row r="24" spans="1:18" x14ac:dyDescent="0.2">
      <c r="B24" s="198" t="s">
        <v>256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93"/>
      <c r="P24" s="93"/>
    </row>
    <row r="25" spans="1:18" x14ac:dyDescent="0.2">
      <c r="B25" s="197" t="s">
        <v>153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8" x14ac:dyDescent="0.2">
      <c r="B26" s="197" t="s">
        <v>160</v>
      </c>
      <c r="C26" s="197"/>
      <c r="D26" s="197"/>
      <c r="E26" s="197"/>
      <c r="F26" s="197"/>
      <c r="G26" s="197"/>
      <c r="H26" s="197"/>
      <c r="I26" s="26"/>
      <c r="J26" s="26"/>
      <c r="K26" s="26"/>
      <c r="L26" s="26"/>
      <c r="M26" s="26"/>
    </row>
    <row r="27" spans="1:18" x14ac:dyDescent="0.2">
      <c r="B27" s="198" t="s">
        <v>114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</row>
    <row r="28" spans="1:18" x14ac:dyDescent="0.2">
      <c r="B28" s="198" t="s">
        <v>115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</row>
    <row r="30" spans="1:18" x14ac:dyDescent="0.2">
      <c r="A30" s="2" t="s">
        <v>3</v>
      </c>
      <c r="B30" s="196" t="s">
        <v>201</v>
      </c>
      <c r="C30" s="196"/>
      <c r="D30" s="196"/>
      <c r="E30" s="196"/>
      <c r="F30" s="196"/>
      <c r="G30" s="196"/>
      <c r="H30" s="196"/>
    </row>
    <row r="31" spans="1:18" x14ac:dyDescent="0.2">
      <c r="B31" s="2" t="s">
        <v>4</v>
      </c>
      <c r="C31" s="196" t="s">
        <v>202</v>
      </c>
      <c r="D31" s="196"/>
      <c r="E31" s="196"/>
      <c r="F31" s="196"/>
      <c r="G31" s="196"/>
      <c r="H31" s="196"/>
      <c r="I31" s="196"/>
      <c r="J31" s="196"/>
    </row>
    <row r="32" spans="1:18" x14ac:dyDescent="0.2">
      <c r="C32" s="197" t="s">
        <v>203</v>
      </c>
      <c r="D32" s="197"/>
      <c r="E32" s="197"/>
      <c r="F32" s="197"/>
      <c r="G32" s="197"/>
      <c r="H32" s="197"/>
      <c r="I32" s="197"/>
      <c r="J32" s="197"/>
      <c r="K32" s="197"/>
    </row>
    <row r="33" spans="1:18" x14ac:dyDescent="0.2">
      <c r="C33" s="197" t="s">
        <v>204</v>
      </c>
      <c r="D33" s="197"/>
      <c r="E33" s="197"/>
      <c r="F33" s="197"/>
      <c r="G33" s="197"/>
      <c r="H33" s="197"/>
      <c r="I33" s="197"/>
      <c r="J33" s="197"/>
      <c r="K33" s="197"/>
    </row>
    <row r="34" spans="1:18" x14ac:dyDescent="0.2">
      <c r="C34" s="197" t="s">
        <v>205</v>
      </c>
      <c r="D34" s="197"/>
      <c r="E34" s="197"/>
      <c r="F34" s="197"/>
      <c r="G34" s="197"/>
      <c r="H34" s="197"/>
      <c r="I34" s="197"/>
      <c r="J34" s="197"/>
      <c r="K34" s="197"/>
    </row>
    <row r="35" spans="1:18" x14ac:dyDescent="0.2">
      <c r="B35" s="2" t="s">
        <v>5</v>
      </c>
      <c r="C35" s="196" t="s">
        <v>206</v>
      </c>
      <c r="D35" s="196"/>
      <c r="E35" s="196"/>
      <c r="F35" s="196"/>
      <c r="G35" s="196"/>
      <c r="H35" s="196"/>
      <c r="I35" s="196"/>
      <c r="J35" s="196"/>
      <c r="K35" s="196"/>
    </row>
    <row r="36" spans="1:18" x14ac:dyDescent="0.2">
      <c r="C36" s="198" t="s">
        <v>207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</row>
    <row r="37" spans="1:18" x14ac:dyDescent="0.2">
      <c r="C37" s="197" t="s">
        <v>208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8" x14ac:dyDescent="0.2">
      <c r="C38" s="197" t="s">
        <v>209</v>
      </c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1:18" x14ac:dyDescent="0.2">
      <c r="C39" s="197" t="s">
        <v>210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</row>
    <row r="40" spans="1:18" x14ac:dyDescent="0.2">
      <c r="C40" s="198" t="s">
        <v>211</v>
      </c>
      <c r="D40" s="198"/>
      <c r="E40" s="198"/>
      <c r="F40" s="198"/>
      <c r="G40" s="198"/>
      <c r="H40" s="198"/>
      <c r="I40" s="198"/>
      <c r="J40" s="198"/>
      <c r="K40" s="198"/>
      <c r="L40" s="198"/>
      <c r="M40" s="198"/>
    </row>
    <row r="41" spans="1:18" x14ac:dyDescent="0.2">
      <c r="C41" s="197" t="s">
        <v>212</v>
      </c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</row>
    <row r="42" spans="1:18" x14ac:dyDescent="0.2">
      <c r="C42" s="197" t="s">
        <v>213</v>
      </c>
      <c r="D42" s="197"/>
      <c r="E42" s="197"/>
      <c r="F42" s="197"/>
      <c r="G42" s="197"/>
      <c r="H42" s="197"/>
      <c r="I42" s="197"/>
      <c r="J42" s="197"/>
      <c r="K42" s="197"/>
    </row>
    <row r="44" spans="1:18" x14ac:dyDescent="0.2">
      <c r="A44" s="196" t="s">
        <v>214</v>
      </c>
      <c r="B44" s="196"/>
      <c r="C44" s="196"/>
    </row>
  </sheetData>
  <mergeCells count="30">
    <mergeCell ref="A12:D12"/>
    <mergeCell ref="B21:R21"/>
    <mergeCell ref="A9:K9"/>
    <mergeCell ref="A10:D10"/>
    <mergeCell ref="C35:K35"/>
    <mergeCell ref="C31:J31"/>
    <mergeCell ref="B17:M17"/>
    <mergeCell ref="B25:M25"/>
    <mergeCell ref="C33:K33"/>
    <mergeCell ref="C32:K32"/>
    <mergeCell ref="B26:H26"/>
    <mergeCell ref="B22:P22"/>
    <mergeCell ref="B14:G14"/>
    <mergeCell ref="B30:H30"/>
    <mergeCell ref="C34:K34"/>
    <mergeCell ref="B23:K23"/>
    <mergeCell ref="A44:C44"/>
    <mergeCell ref="B16:F16"/>
    <mergeCell ref="C42:K42"/>
    <mergeCell ref="C41:N41"/>
    <mergeCell ref="C39:N39"/>
    <mergeCell ref="C38:N38"/>
    <mergeCell ref="C37:N37"/>
    <mergeCell ref="B19:M19"/>
    <mergeCell ref="B18:N18"/>
    <mergeCell ref="C40:M40"/>
    <mergeCell ref="B24:N24"/>
    <mergeCell ref="B27:P27"/>
    <mergeCell ref="B28:Q28"/>
    <mergeCell ref="C36:R36"/>
  </mergeCells>
  <hyperlinks>
    <hyperlink ref="B17:M17" location="'C 1'!A1" display="Chart 1 General government debt minus the state debt financing reserve" xr:uid="{53FEAF14-21C0-43A3-92AC-72D46AFF0170}"/>
    <hyperlink ref="B18:N18" location="'C B1.1'!A1" display="Chart B1.1 General government debt-to-GDP ratio in 2020 and change in the ratio between 2020 and 2024 in EU countries" xr:uid="{99BDD4A3-1CAA-4B79-8C97-44DDBD4D4273}"/>
    <hyperlink ref="B19:M19" location="'C B1.2'!A1" display="Chart B1.2 Factors influencing the change in the debt-to-GDP ratio between 2020 and 2024 " xr:uid="{CAA3F7C4-293D-4896-ADDF-92A9460A8ED7}"/>
    <hyperlink ref="B22:P22" location="'T 1'!A1" display="Table 1 Key indicatiors of the expenditure rule and actual figures recorded in 2024 (CZK billions unless stated otherwise)" xr:uid="{2B163E7F-4A77-4658-80FF-31B11408027A}"/>
    <hyperlink ref="B23:K23" location="'C B2.1'!A1" display="Graf B2.1 Development of balances in bank accounts (health insurance companies)" xr:uid="{9FB78474-4D0F-4BE7-8FC5-CF55611C6485}"/>
    <hyperlink ref="B24:N24" location="'C B2.2'!A1" display="Graf B2.2 Development of the ratio of bank account balances to total annual expenditures (health insurance companies)" xr:uid="{6C40F1A3-D183-464C-B70C-AA294089D45F}"/>
    <hyperlink ref="B25:M25" location="'C 2'!A1" display="Chart 2 The general government structural balance" xr:uid="{642AE3C4-D564-464E-9A89-87340777926F}"/>
    <hyperlink ref="B26:H26" location="'C 3'!A1" display="Chart 3 Decomposition of the general government balance" xr:uid="{7E46C67C-0216-48C0-A68F-F9290D8A52CD}"/>
    <hyperlink ref="B27:P27" location="'C B3.1'!A1" display="Chart B3.1 Forecast of annual and cumulated deviations from the net expenditure path in 2025 before taking into account the NEC" xr:uid="{769ADB37-DB79-46E4-B7E2-0F63E1BE20A2}"/>
    <hyperlink ref="B28:Q28" location="'C B3.2'!A1" display="Chart B3.2 Forecast of annual and cumualted deviations from the net expenditure path in 2025 after taking into account the NEC" xr:uid="{BD48BA85-E2E9-4139-A284-04C73BFD7700}"/>
    <hyperlink ref="C32:K32" location="'T 2'!A1" display="Table 2 Local government finances in the Czech Republic 2021–2024" xr:uid="{D584242E-07A9-4F8A-A9FC-B0BE16A20033}"/>
    <hyperlink ref="C33:K33" location="'T 3'!A1" display="Table 3 Local government debt in the Czech Republic 2021–2024" xr:uid="{217C9500-559F-4A45-87DF-C2994DFF0149}"/>
    <hyperlink ref="C34:K34" location="'C 4'!A1" display="Chart 4 Local government investment in the Czech Republic 2021–2024" xr:uid="{AFFF7B6E-C6BE-4416-B93C-AF326F41431E}"/>
    <hyperlink ref="C36:R36" location="'C 5'!A1" display="Chart 5 Number of municipalities in ranges according to the percentage level of the budgetary responsibility rule indicator, 2023 versus 2024 " xr:uid="{136F9F94-C330-4B44-8DB4-D5ECCD5CA72F}"/>
    <hyperlink ref="C37:N37" location="'T 4'!A1" display="Table 4 Number of municipalities exceeding 60% of the debt criterion of the budgetary responsibility rule" xr:uid="{C337AF92-E9D2-453A-B9A5-B2EEE9A97AAE}"/>
    <hyperlink ref="C38:N38" location="'C 6'!A1" display="Chart 6 Number of municipalities exceeding the 60% debt criterion of the budgetary responsibility rule " xr:uid="{A8335151-7A16-4252-A967-E34284F151F4}"/>
    <hyperlink ref="C39:N39" location="'C 7'!A1" display="Chart 7 Regions by debt-to-average revenues ratio over the last four years, 2023 versus 2024" xr:uid="{3A29AC40-5407-4875-A790-1EB7E5807628}"/>
    <hyperlink ref="C40:M40" location="'T B4.1'!A1" display="Table B4.1 Number of municipalities and city districts applying the local coefficient between 2015 and 2025" xr:uid="{B35E2D72-DAAF-4425-8C34-E26DE11EBE4A}"/>
    <hyperlink ref="C41:N41" location="'T B4.2'!A1" display="Table B4.2 Number of municipalities and city districts by local coefficient value in 2015–2025" xr:uid="{5CB37FB3-48FB-4A47-8273-3057E782F45F}"/>
    <hyperlink ref="C42:K42" location="'T B4.3'!A1" display="Table B4.3 Changes in local coefficients, 2024 versus 2025" xr:uid="{27132EBF-071B-4301-B0AF-C77EF26750B9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P36"/>
  <sheetViews>
    <sheetView zoomScaleNormal="100" workbookViewId="0">
      <selection activeCell="P16" sqref="P16"/>
    </sheetView>
  </sheetViews>
  <sheetFormatPr defaultColWidth="8.85546875" defaultRowHeight="12" customHeight="1" x14ac:dyDescent="0.2"/>
  <cols>
    <col min="1" max="1" width="64.85546875" style="4" customWidth="1"/>
    <col min="2" max="16" width="6.7109375" style="4" customWidth="1"/>
    <col min="17" max="16384" width="8.85546875" style="4"/>
  </cols>
  <sheetData>
    <row r="1" spans="1:16" ht="12" customHeight="1" x14ac:dyDescent="0.2">
      <c r="A1" s="4" t="s">
        <v>147</v>
      </c>
    </row>
    <row r="2" spans="1:16" ht="12" customHeight="1" x14ac:dyDescent="0.2">
      <c r="A2" s="28"/>
      <c r="B2" s="46">
        <v>2014</v>
      </c>
      <c r="C2" s="46">
        <v>2015</v>
      </c>
      <c r="D2" s="46">
        <v>2016</v>
      </c>
      <c r="E2" s="46">
        <v>2017</v>
      </c>
      <c r="F2" s="46">
        <v>2018</v>
      </c>
      <c r="G2" s="46">
        <v>2019</v>
      </c>
      <c r="H2" s="46">
        <v>2020</v>
      </c>
      <c r="I2" s="46">
        <v>2021</v>
      </c>
      <c r="J2" s="46">
        <v>2022</v>
      </c>
      <c r="K2" s="46">
        <v>2023</v>
      </c>
      <c r="L2" s="46">
        <v>2024</v>
      </c>
      <c r="M2" s="46">
        <v>2025</v>
      </c>
      <c r="N2" s="46">
        <v>2026</v>
      </c>
      <c r="O2" s="46">
        <v>2027</v>
      </c>
      <c r="P2" s="46">
        <v>2028</v>
      </c>
    </row>
    <row r="3" spans="1:16" ht="12" customHeight="1" x14ac:dyDescent="0.2">
      <c r="A3" s="27" t="s">
        <v>148</v>
      </c>
      <c r="B3" s="47">
        <v>-1.1200000000000001</v>
      </c>
      <c r="C3" s="167">
        <v>-0.33</v>
      </c>
      <c r="D3" s="167">
        <v>0.88</v>
      </c>
      <c r="E3" s="167">
        <v>0.85</v>
      </c>
      <c r="F3" s="167">
        <v>0.17</v>
      </c>
      <c r="G3" s="167">
        <v>-0.91</v>
      </c>
      <c r="H3" s="167">
        <v>-2.2999999999999998</v>
      </c>
      <c r="I3" s="167">
        <v>-3.31</v>
      </c>
      <c r="J3" s="168">
        <v>-2.41</v>
      </c>
      <c r="K3" s="169">
        <v>-2.67</v>
      </c>
      <c r="L3" s="170"/>
      <c r="M3" s="167"/>
      <c r="N3" s="167"/>
      <c r="O3" s="170"/>
      <c r="P3" s="170"/>
    </row>
    <row r="4" spans="1:16" ht="12" customHeight="1" x14ac:dyDescent="0.2">
      <c r="A4" s="27" t="s">
        <v>149</v>
      </c>
      <c r="B4" s="47"/>
      <c r="C4" s="167"/>
      <c r="D4" s="167"/>
      <c r="E4" s="167"/>
      <c r="F4" s="167"/>
      <c r="G4" s="167"/>
      <c r="H4" s="167"/>
      <c r="I4" s="167"/>
      <c r="J4" s="168"/>
      <c r="K4" s="167"/>
      <c r="L4" s="167">
        <v>-1.71</v>
      </c>
      <c r="M4" s="167">
        <v>-1.75</v>
      </c>
      <c r="N4" s="167"/>
      <c r="O4" s="167"/>
      <c r="P4" s="167"/>
    </row>
    <row r="5" spans="1:16" ht="12" customHeight="1" x14ac:dyDescent="0.2">
      <c r="A5" s="27" t="s">
        <v>150</v>
      </c>
      <c r="B5" s="48"/>
      <c r="C5" s="48"/>
      <c r="D5" s="48"/>
      <c r="E5" s="48"/>
      <c r="F5" s="171">
        <v>-1.5</v>
      </c>
      <c r="G5" s="171">
        <v>-1.25</v>
      </c>
      <c r="H5" s="171">
        <v>-1</v>
      </c>
      <c r="I5" s="171"/>
      <c r="J5" s="171"/>
      <c r="K5" s="171"/>
      <c r="L5" s="171"/>
      <c r="M5" s="171"/>
      <c r="N5" s="171"/>
      <c r="O5" s="171"/>
      <c r="P5" s="171"/>
    </row>
    <row r="6" spans="1:16" ht="12" customHeight="1" x14ac:dyDescent="0.2">
      <c r="A6" s="27" t="s">
        <v>151</v>
      </c>
      <c r="B6" s="48"/>
      <c r="C6" s="48"/>
      <c r="D6" s="48"/>
      <c r="E6" s="48"/>
      <c r="F6" s="171"/>
      <c r="G6" s="171"/>
      <c r="H6" s="171"/>
      <c r="I6" s="171">
        <v>-4</v>
      </c>
      <c r="J6" s="171"/>
      <c r="K6" s="171"/>
      <c r="L6" s="171"/>
      <c r="M6" s="171"/>
      <c r="N6" s="171"/>
      <c r="O6" s="171"/>
      <c r="P6" s="171"/>
    </row>
    <row r="7" spans="1:16" ht="12" customHeight="1" x14ac:dyDescent="0.2">
      <c r="A7" s="27" t="s">
        <v>152</v>
      </c>
      <c r="B7" s="49"/>
      <c r="C7" s="171"/>
      <c r="D7" s="171"/>
      <c r="E7" s="171"/>
      <c r="F7" s="171"/>
      <c r="G7" s="171"/>
      <c r="H7" s="171"/>
      <c r="I7" s="171"/>
      <c r="J7" s="171">
        <v>-5.6</v>
      </c>
      <c r="K7" s="171">
        <v>-1</v>
      </c>
      <c r="L7" s="171"/>
      <c r="M7" s="171"/>
      <c r="N7" s="171"/>
      <c r="O7" s="171"/>
      <c r="P7" s="171"/>
    </row>
    <row r="8" spans="1:16" ht="12" customHeight="1" x14ac:dyDescent="0.2">
      <c r="A8" s="27" t="s">
        <v>154</v>
      </c>
      <c r="B8" s="49"/>
      <c r="C8" s="171"/>
      <c r="D8" s="171"/>
      <c r="E8" s="171"/>
      <c r="F8" s="171"/>
      <c r="G8" s="171"/>
      <c r="H8" s="171"/>
      <c r="I8" s="171"/>
      <c r="J8" s="170"/>
      <c r="K8" s="171"/>
      <c r="L8" s="171">
        <v>-2.75</v>
      </c>
      <c r="M8" s="171">
        <v>-2.25</v>
      </c>
      <c r="N8" s="171">
        <v>-1.75</v>
      </c>
      <c r="O8" s="171">
        <v>-1.25</v>
      </c>
      <c r="P8" s="171">
        <v>-1</v>
      </c>
    </row>
    <row r="36" spans="1:2" x14ac:dyDescent="0.2">
      <c r="A36" s="201" t="s">
        <v>112</v>
      </c>
      <c r="B36" s="201"/>
    </row>
  </sheetData>
  <mergeCells count="1">
    <mergeCell ref="A36:B36"/>
  </mergeCells>
  <hyperlinks>
    <hyperlink ref="A36" location="OBSAH!A1" display="Zpět na Obsah" xr:uid="{E49F87C5-F492-48F0-AC85-0F80F62B81D0}"/>
    <hyperlink ref="A36:B36" location="CONTENTS!A1" display="Back to Contents" xr:uid="{040F0807-C886-47A5-82D2-265E9FA3DB5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M31"/>
  <sheetViews>
    <sheetView zoomScaleNormal="100" workbookViewId="0">
      <selection activeCell="B3" sqref="B3:M6"/>
    </sheetView>
  </sheetViews>
  <sheetFormatPr defaultColWidth="8.7109375" defaultRowHeight="12" x14ac:dyDescent="0.2"/>
  <cols>
    <col min="1" max="1" width="29" style="4" customWidth="1"/>
    <col min="2" max="13" width="8.7109375" style="4"/>
    <col min="14" max="14" width="31.85546875" style="4" bestFit="1" customWidth="1"/>
    <col min="15" max="16384" width="8.7109375" style="4"/>
  </cols>
  <sheetData>
    <row r="1" spans="1:13" x14ac:dyDescent="0.2">
      <c r="A1" s="4" t="s">
        <v>159</v>
      </c>
    </row>
    <row r="2" spans="1:13" x14ac:dyDescent="0.2">
      <c r="A2" s="117"/>
      <c r="B2" s="118">
        <v>2014</v>
      </c>
      <c r="C2" s="118">
        <v>2015</v>
      </c>
      <c r="D2" s="118">
        <v>2016</v>
      </c>
      <c r="E2" s="118">
        <v>2017</v>
      </c>
      <c r="F2" s="118">
        <v>2018</v>
      </c>
      <c r="G2" s="118">
        <v>2019</v>
      </c>
      <c r="H2" s="118">
        <v>2020</v>
      </c>
      <c r="I2" s="118">
        <v>2021</v>
      </c>
      <c r="J2" s="118">
        <v>2022</v>
      </c>
      <c r="K2" s="118">
        <v>2023</v>
      </c>
      <c r="L2" s="118">
        <v>2024</v>
      </c>
      <c r="M2" s="118">
        <v>2025</v>
      </c>
    </row>
    <row r="3" spans="1:13" x14ac:dyDescent="0.2">
      <c r="A3" s="117" t="s">
        <v>155</v>
      </c>
      <c r="B3" s="172">
        <v>-2.09</v>
      </c>
      <c r="C3" s="172">
        <v>-0.67</v>
      </c>
      <c r="D3" s="172">
        <v>0.68</v>
      </c>
      <c r="E3" s="172">
        <v>1.46</v>
      </c>
      <c r="F3" s="172">
        <v>0.88</v>
      </c>
      <c r="G3" s="172">
        <v>0.28000000000000003</v>
      </c>
      <c r="H3" s="172">
        <v>-5.65</v>
      </c>
      <c r="I3" s="172">
        <v>-4.95</v>
      </c>
      <c r="J3" s="172">
        <v>-3.07</v>
      </c>
      <c r="K3" s="172">
        <v>-3.73</v>
      </c>
      <c r="L3" s="172">
        <v>-1.99</v>
      </c>
      <c r="M3" s="172">
        <v>-1.92</v>
      </c>
    </row>
    <row r="4" spans="1:13" x14ac:dyDescent="0.2">
      <c r="A4" s="117" t="s">
        <v>156</v>
      </c>
      <c r="B4" s="172">
        <v>-1.1200000000000001</v>
      </c>
      <c r="C4" s="172">
        <v>-0.33</v>
      </c>
      <c r="D4" s="172">
        <v>0.88</v>
      </c>
      <c r="E4" s="172">
        <v>0.85</v>
      </c>
      <c r="F4" s="172">
        <v>0.17</v>
      </c>
      <c r="G4" s="172">
        <v>-0.91</v>
      </c>
      <c r="H4" s="172">
        <v>-2.2999999999999998</v>
      </c>
      <c r="I4" s="172">
        <v>-3.31</v>
      </c>
      <c r="J4" s="172">
        <v>-2.41</v>
      </c>
      <c r="K4" s="172">
        <v>-2.67</v>
      </c>
      <c r="L4" s="172">
        <v>-1.71</v>
      </c>
      <c r="M4" s="172">
        <v>-1.75</v>
      </c>
    </row>
    <row r="5" spans="1:13" x14ac:dyDescent="0.2">
      <c r="A5" s="117" t="s">
        <v>157</v>
      </c>
      <c r="B5" s="172">
        <v>-0.42</v>
      </c>
      <c r="C5" s="172">
        <v>-0.28000000000000003</v>
      </c>
      <c r="D5" s="172">
        <v>0.06</v>
      </c>
      <c r="E5" s="172">
        <v>0</v>
      </c>
      <c r="F5" s="172">
        <v>-0.08</v>
      </c>
      <c r="G5" s="172">
        <v>0</v>
      </c>
      <c r="H5" s="172">
        <v>-2.23</v>
      </c>
      <c r="I5" s="172">
        <v>-1.51</v>
      </c>
      <c r="J5" s="172">
        <v>-0.84</v>
      </c>
      <c r="K5" s="172">
        <v>-0.82</v>
      </c>
      <c r="L5" s="172">
        <v>0.33</v>
      </c>
      <c r="M5" s="172">
        <v>0.13</v>
      </c>
    </row>
    <row r="6" spans="1:13" x14ac:dyDescent="0.2">
      <c r="A6" s="117" t="s">
        <v>158</v>
      </c>
      <c r="B6" s="172">
        <v>-0.55000000000000004</v>
      </c>
      <c r="C6" s="172">
        <v>-0.06</v>
      </c>
      <c r="D6" s="172">
        <v>-0.25</v>
      </c>
      <c r="E6" s="172">
        <v>0.61</v>
      </c>
      <c r="F6" s="172">
        <v>0.79</v>
      </c>
      <c r="G6" s="172">
        <v>1.2</v>
      </c>
      <c r="H6" s="172">
        <v>-1.1200000000000001</v>
      </c>
      <c r="I6" s="172">
        <v>-0.13</v>
      </c>
      <c r="J6" s="172">
        <v>0.19</v>
      </c>
      <c r="K6" s="172">
        <v>-0.24</v>
      </c>
      <c r="L6" s="172">
        <v>-0.61</v>
      </c>
      <c r="M6" s="172">
        <v>-0.3</v>
      </c>
    </row>
    <row r="7" spans="1:13" x14ac:dyDescent="0.2">
      <c r="A7" s="79"/>
      <c r="B7" s="79"/>
      <c r="C7" s="79"/>
      <c r="D7" s="79"/>
      <c r="E7" s="79"/>
      <c r="F7" s="79"/>
      <c r="G7" s="79"/>
      <c r="H7" s="79"/>
      <c r="I7" s="79"/>
    </row>
    <row r="8" spans="1:13" x14ac:dyDescent="0.2">
      <c r="A8" s="84"/>
      <c r="B8" s="79"/>
      <c r="C8" s="79"/>
      <c r="D8" s="79"/>
      <c r="E8" s="79"/>
      <c r="F8" s="79"/>
      <c r="G8" s="79"/>
      <c r="H8" s="79"/>
      <c r="I8" s="79"/>
    </row>
    <row r="9" spans="1:13" x14ac:dyDescent="0.2">
      <c r="A9" s="79"/>
      <c r="B9" s="79"/>
      <c r="C9" s="79"/>
      <c r="D9" s="79"/>
      <c r="E9" s="79"/>
      <c r="F9" s="79"/>
      <c r="G9" s="79"/>
      <c r="H9" s="79"/>
      <c r="I9" s="79"/>
    </row>
    <row r="10" spans="1:13" x14ac:dyDescent="0.2">
      <c r="A10" s="79"/>
      <c r="B10" s="79"/>
      <c r="C10" s="79"/>
      <c r="D10" s="79"/>
      <c r="E10" s="79"/>
      <c r="F10" s="79"/>
      <c r="G10" s="79"/>
      <c r="H10" s="79"/>
      <c r="I10" s="79"/>
    </row>
    <row r="11" spans="1:13" x14ac:dyDescent="0.2">
      <c r="A11" s="79"/>
      <c r="B11" s="79"/>
      <c r="C11" s="79"/>
      <c r="D11" s="79"/>
      <c r="E11" s="79"/>
      <c r="F11" s="79"/>
      <c r="G11" s="79"/>
      <c r="H11" s="79"/>
      <c r="I11" s="79"/>
    </row>
    <row r="12" spans="1:13" x14ac:dyDescent="0.2">
      <c r="A12" s="85"/>
      <c r="B12" s="79"/>
      <c r="C12" s="79"/>
      <c r="D12" s="79"/>
      <c r="E12" s="79"/>
      <c r="F12" s="79"/>
      <c r="G12" s="79"/>
      <c r="H12" s="79"/>
      <c r="I12" s="79"/>
    </row>
    <row r="13" spans="1:13" x14ac:dyDescent="0.2">
      <c r="A13" s="85"/>
      <c r="B13" s="79"/>
      <c r="C13" s="79"/>
      <c r="D13" s="79"/>
      <c r="E13" s="79"/>
      <c r="F13" s="79"/>
      <c r="G13" s="79"/>
      <c r="H13" s="79"/>
      <c r="I13" s="79"/>
    </row>
    <row r="14" spans="1:13" x14ac:dyDescent="0.2">
      <c r="A14" s="85"/>
      <c r="B14" s="79"/>
      <c r="C14" s="79"/>
      <c r="D14" s="79"/>
      <c r="E14" s="79"/>
      <c r="F14" s="79"/>
      <c r="G14" s="79"/>
      <c r="H14" s="79"/>
      <c r="I14" s="79"/>
    </row>
    <row r="15" spans="1:13" x14ac:dyDescent="0.2">
      <c r="A15" s="85"/>
      <c r="B15" s="79"/>
      <c r="C15" s="79"/>
      <c r="D15" s="79"/>
      <c r="E15" s="79"/>
      <c r="F15" s="79"/>
      <c r="G15" s="79"/>
      <c r="H15" s="79"/>
      <c r="I15" s="79"/>
    </row>
    <row r="16" spans="1:13" x14ac:dyDescent="0.2">
      <c r="A16" s="85"/>
      <c r="B16" s="79"/>
      <c r="C16" s="79"/>
      <c r="D16" s="79"/>
      <c r="E16" s="79"/>
      <c r="F16" s="79"/>
      <c r="G16" s="79"/>
      <c r="H16" s="79"/>
      <c r="I16" s="79"/>
    </row>
    <row r="17" spans="1:9" x14ac:dyDescent="0.2">
      <c r="A17" s="79"/>
      <c r="B17" s="79"/>
      <c r="C17" s="79"/>
      <c r="D17" s="79"/>
      <c r="E17" s="79"/>
      <c r="F17" s="79"/>
      <c r="G17" s="79"/>
      <c r="H17" s="79"/>
      <c r="I17" s="79"/>
    </row>
    <row r="18" spans="1:9" x14ac:dyDescent="0.2">
      <c r="A18" s="79"/>
      <c r="B18" s="79"/>
      <c r="C18" s="79"/>
      <c r="D18" s="79"/>
      <c r="E18" s="79"/>
      <c r="F18" s="79"/>
      <c r="G18" s="79"/>
      <c r="H18" s="79"/>
      <c r="I18" s="79"/>
    </row>
    <row r="19" spans="1:9" x14ac:dyDescent="0.2">
      <c r="A19" s="79"/>
      <c r="B19" s="79"/>
      <c r="C19" s="79"/>
      <c r="D19" s="79"/>
      <c r="E19" s="79"/>
      <c r="F19" s="79"/>
      <c r="G19" s="79"/>
      <c r="H19" s="79"/>
      <c r="I19" s="79"/>
    </row>
    <row r="20" spans="1:9" x14ac:dyDescent="0.2">
      <c r="A20" s="79"/>
      <c r="B20" s="79"/>
      <c r="C20" s="79"/>
      <c r="D20" s="79"/>
      <c r="E20" s="79"/>
      <c r="F20" s="79"/>
      <c r="G20" s="79"/>
      <c r="H20" s="79"/>
      <c r="I20" s="79"/>
    </row>
    <row r="21" spans="1:9" x14ac:dyDescent="0.2">
      <c r="A21" s="79"/>
      <c r="B21" s="79"/>
      <c r="C21" s="79"/>
      <c r="D21" s="79"/>
      <c r="E21" s="79"/>
      <c r="F21" s="79"/>
      <c r="G21" s="79"/>
      <c r="H21" s="79"/>
      <c r="I21" s="79"/>
    </row>
    <row r="22" spans="1:9" x14ac:dyDescent="0.2">
      <c r="A22" s="79"/>
      <c r="B22" s="79"/>
      <c r="C22" s="79"/>
      <c r="D22" s="79"/>
      <c r="E22" s="79"/>
      <c r="F22" s="79"/>
      <c r="G22" s="79"/>
      <c r="H22" s="79"/>
      <c r="I22" s="79"/>
    </row>
    <row r="23" spans="1:9" x14ac:dyDescent="0.2">
      <c r="A23" s="79"/>
      <c r="B23" s="79"/>
      <c r="C23" s="79"/>
      <c r="D23" s="79"/>
      <c r="E23" s="79"/>
      <c r="F23" s="79"/>
      <c r="G23" s="79"/>
      <c r="H23" s="79"/>
      <c r="I23" s="79"/>
    </row>
    <row r="24" spans="1:9" x14ac:dyDescent="0.2">
      <c r="A24" s="79"/>
      <c r="B24" s="79"/>
      <c r="C24" s="79"/>
      <c r="D24" s="79"/>
      <c r="E24" s="79"/>
      <c r="F24" s="79"/>
      <c r="G24" s="79"/>
      <c r="H24" s="79"/>
      <c r="I24" s="79"/>
    </row>
    <row r="25" spans="1:9" x14ac:dyDescent="0.2">
      <c r="A25" s="79"/>
      <c r="B25" s="79"/>
      <c r="C25" s="79"/>
      <c r="D25" s="79"/>
      <c r="E25" s="79"/>
      <c r="F25" s="79"/>
      <c r="G25" s="79"/>
      <c r="H25" s="79"/>
      <c r="I25" s="79"/>
    </row>
    <row r="26" spans="1:9" x14ac:dyDescent="0.2">
      <c r="A26" s="79"/>
      <c r="B26" s="79"/>
      <c r="C26" s="79"/>
      <c r="D26" s="79"/>
      <c r="E26" s="79"/>
      <c r="F26" s="79"/>
      <c r="G26" s="79"/>
      <c r="H26" s="79"/>
      <c r="I26" s="79"/>
    </row>
    <row r="27" spans="1:9" x14ac:dyDescent="0.2">
      <c r="A27" s="79"/>
      <c r="B27" s="79"/>
      <c r="C27" s="79"/>
      <c r="D27" s="79"/>
      <c r="E27" s="79"/>
      <c r="F27" s="79"/>
      <c r="G27" s="79"/>
      <c r="H27" s="79"/>
      <c r="I27" s="79"/>
    </row>
    <row r="28" spans="1:9" x14ac:dyDescent="0.2">
      <c r="A28" s="79"/>
      <c r="B28" s="79"/>
      <c r="C28" s="79"/>
      <c r="D28" s="79"/>
      <c r="E28" s="79"/>
      <c r="F28" s="79"/>
      <c r="G28" s="79"/>
      <c r="H28" s="79"/>
      <c r="I28" s="79"/>
    </row>
    <row r="29" spans="1:9" x14ac:dyDescent="0.2">
      <c r="A29" s="79"/>
      <c r="B29" s="79"/>
      <c r="C29" s="79"/>
      <c r="D29" s="79"/>
      <c r="E29" s="79"/>
      <c r="F29" s="79"/>
      <c r="G29" s="79"/>
      <c r="H29" s="79"/>
      <c r="I29" s="79"/>
    </row>
    <row r="31" spans="1:9" x14ac:dyDescent="0.2">
      <c r="A31" s="50" t="s">
        <v>112</v>
      </c>
    </row>
  </sheetData>
  <phoneticPr fontId="16" type="noConversion"/>
  <hyperlinks>
    <hyperlink ref="A31" location="CONTENTS!A1" display="Back to Contents" xr:uid="{9B21A96E-68D8-4485-9F24-6B841EE254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9213-C666-4558-ACB9-0FAD56797AC4}">
  <sheetPr>
    <tabColor theme="0" tint="-0.34998626667073579"/>
  </sheetPr>
  <dimension ref="A1:Q30"/>
  <sheetViews>
    <sheetView zoomScaleNormal="100" workbookViewId="0">
      <selection activeCell="I35" sqref="I35"/>
    </sheetView>
  </sheetViews>
  <sheetFormatPr defaultColWidth="9.140625" defaultRowHeight="12" x14ac:dyDescent="0.2"/>
  <cols>
    <col min="1" max="3" width="11.140625" style="4" customWidth="1"/>
    <col min="4" max="4" width="4.85546875" style="4" customWidth="1"/>
    <col min="5" max="16384" width="9.140625" style="4"/>
  </cols>
  <sheetData>
    <row r="1" spans="1:17" x14ac:dyDescent="0.2">
      <c r="A1" s="4" t="s">
        <v>110</v>
      </c>
      <c r="B1" s="104"/>
    </row>
    <row r="2" spans="1:17" ht="36" x14ac:dyDescent="0.2">
      <c r="A2" s="149" t="s">
        <v>108</v>
      </c>
      <c r="B2" s="119" t="s">
        <v>109</v>
      </c>
      <c r="C2" s="120" t="s">
        <v>111</v>
      </c>
      <c r="D2" s="137"/>
    </row>
    <row r="3" spans="1:17" x14ac:dyDescent="0.2">
      <c r="A3" s="121" t="s">
        <v>72</v>
      </c>
      <c r="B3" s="122">
        <v>0.7</v>
      </c>
      <c r="C3" s="123">
        <v>0.7</v>
      </c>
      <c r="D3" s="138"/>
    </row>
    <row r="4" spans="1:17" x14ac:dyDescent="0.2">
      <c r="A4" s="121" t="s">
        <v>73</v>
      </c>
      <c r="B4" s="122">
        <v>0.1</v>
      </c>
      <c r="C4" s="123">
        <v>-0.3</v>
      </c>
      <c r="D4" s="138"/>
    </row>
    <row r="5" spans="1:17" x14ac:dyDescent="0.2">
      <c r="A5" s="121" t="s">
        <v>74</v>
      </c>
      <c r="B5" s="122">
        <v>0</v>
      </c>
      <c r="C5" s="123">
        <v>-0.2</v>
      </c>
      <c r="D5" s="138"/>
    </row>
    <row r="6" spans="1:17" x14ac:dyDescent="0.2">
      <c r="A6" s="121" t="s">
        <v>75</v>
      </c>
      <c r="B6" s="122">
        <v>0.7</v>
      </c>
      <c r="C6" s="123">
        <v>-0.2</v>
      </c>
      <c r="D6" s="138"/>
    </row>
    <row r="7" spans="1:17" x14ac:dyDescent="0.2">
      <c r="A7" s="121" t="s">
        <v>76</v>
      </c>
      <c r="B7" s="122">
        <v>-1.8</v>
      </c>
      <c r="C7" s="123">
        <v>0.2</v>
      </c>
      <c r="D7" s="138"/>
    </row>
    <row r="8" spans="1:17" x14ac:dyDescent="0.2">
      <c r="A8" s="121" t="s">
        <v>77</v>
      </c>
      <c r="B8" s="122">
        <v>-0.1</v>
      </c>
      <c r="C8" s="123">
        <v>0</v>
      </c>
      <c r="D8" s="138"/>
    </row>
    <row r="9" spans="1:17" x14ac:dyDescent="0.2">
      <c r="A9" s="121" t="s">
        <v>78</v>
      </c>
      <c r="B9" s="122">
        <v>0.1</v>
      </c>
      <c r="C9" s="123">
        <v>1.7</v>
      </c>
      <c r="D9" s="138"/>
    </row>
    <row r="10" spans="1:17" x14ac:dyDescent="0.2">
      <c r="A10" s="121" t="s">
        <v>79</v>
      </c>
      <c r="B10" s="122">
        <v>0</v>
      </c>
      <c r="C10" s="123">
        <v>-0.3</v>
      </c>
      <c r="D10" s="138"/>
    </row>
    <row r="11" spans="1:17" x14ac:dyDescent="0.2">
      <c r="A11" s="121" t="s">
        <v>80</v>
      </c>
      <c r="B11" s="122">
        <v>1.1000000000000001</v>
      </c>
      <c r="C11" s="123">
        <v>1.1000000000000001</v>
      </c>
      <c r="D11" s="138"/>
    </row>
    <row r="12" spans="1:17" x14ac:dyDescent="0.2">
      <c r="A12" s="121" t="s">
        <v>81</v>
      </c>
      <c r="B12" s="122">
        <v>-0.2</v>
      </c>
      <c r="C12" s="123">
        <v>-2.2000000000000002</v>
      </c>
      <c r="D12" s="138"/>
      <c r="Q12" s="124"/>
    </row>
    <row r="13" spans="1:17" x14ac:dyDescent="0.2">
      <c r="A13" s="121" t="s">
        <v>82</v>
      </c>
      <c r="B13" s="122">
        <v>2.1</v>
      </c>
      <c r="C13" s="123">
        <v>0.5</v>
      </c>
      <c r="D13" s="138"/>
    </row>
    <row r="14" spans="1:17" x14ac:dyDescent="0.2">
      <c r="A14" s="121" t="s">
        <v>83</v>
      </c>
      <c r="B14" s="122">
        <v>-2</v>
      </c>
      <c r="C14" s="123">
        <v>-2</v>
      </c>
      <c r="D14" s="138"/>
    </row>
    <row r="15" spans="1:17" x14ac:dyDescent="0.2">
      <c r="A15" s="121" t="s">
        <v>84</v>
      </c>
      <c r="B15" s="122">
        <v>0.3</v>
      </c>
      <c r="C15" s="123">
        <v>0</v>
      </c>
      <c r="D15" s="138"/>
    </row>
    <row r="16" spans="1:17" x14ac:dyDescent="0.2">
      <c r="A16" s="121" t="s">
        <v>85</v>
      </c>
      <c r="B16" s="122">
        <v>0.2</v>
      </c>
      <c r="C16" s="123">
        <v>-0.9</v>
      </c>
      <c r="D16" s="138"/>
    </row>
    <row r="17" spans="1:6" x14ac:dyDescent="0.2">
      <c r="A17" s="121" t="s">
        <v>86</v>
      </c>
      <c r="B17" s="122">
        <v>0.2</v>
      </c>
      <c r="C17" s="123">
        <v>-0.5</v>
      </c>
      <c r="D17" s="138"/>
    </row>
    <row r="18" spans="1:6" x14ac:dyDescent="0.2">
      <c r="A18" s="121" t="s">
        <v>87</v>
      </c>
      <c r="B18" s="122">
        <v>0.6</v>
      </c>
      <c r="C18" s="123">
        <v>0.2</v>
      </c>
      <c r="D18" s="138"/>
    </row>
    <row r="19" spans="1:6" x14ac:dyDescent="0.2">
      <c r="A19" s="121" t="s">
        <v>88</v>
      </c>
      <c r="B19" s="122">
        <v>0.5</v>
      </c>
      <c r="C19" s="123">
        <v>0.5</v>
      </c>
      <c r="D19" s="138"/>
    </row>
    <row r="20" spans="1:6" x14ac:dyDescent="0.2">
      <c r="A20" s="121" t="s">
        <v>89</v>
      </c>
      <c r="B20" s="122">
        <v>-0.1</v>
      </c>
      <c r="C20" s="123">
        <v>-1.9</v>
      </c>
      <c r="D20" s="138"/>
    </row>
    <row r="21" spans="1:6" x14ac:dyDescent="0.2">
      <c r="A21" s="121" t="s">
        <v>90</v>
      </c>
      <c r="B21" s="122">
        <v>1</v>
      </c>
      <c r="C21" s="123">
        <v>1</v>
      </c>
      <c r="D21" s="138"/>
    </row>
    <row r="22" spans="1:6" x14ac:dyDescent="0.2">
      <c r="A22" s="121" t="s">
        <v>91</v>
      </c>
      <c r="B22" s="122">
        <v>0.5</v>
      </c>
      <c r="C22" s="123">
        <v>-0.3</v>
      </c>
      <c r="D22" s="138"/>
    </row>
    <row r="23" spans="1:6" x14ac:dyDescent="0.2">
      <c r="A23" s="121" t="s">
        <v>92</v>
      </c>
      <c r="B23" s="122">
        <v>1.4</v>
      </c>
      <c r="C23" s="123">
        <v>1.4</v>
      </c>
      <c r="D23" s="138"/>
    </row>
    <row r="24" spans="1:6" x14ac:dyDescent="0.2">
      <c r="A24" s="121" t="s">
        <v>93</v>
      </c>
      <c r="B24" s="122">
        <v>-0.3</v>
      </c>
      <c r="C24" s="123">
        <v>-0.3</v>
      </c>
      <c r="D24" s="138"/>
    </row>
    <row r="25" spans="1:6" x14ac:dyDescent="0.2">
      <c r="A25" s="121" t="s">
        <v>94</v>
      </c>
      <c r="B25" s="122">
        <v>0.4</v>
      </c>
      <c r="C25" s="123">
        <v>0.5</v>
      </c>
      <c r="D25" s="138"/>
    </row>
    <row r="26" spans="1:6" x14ac:dyDescent="0.2">
      <c r="A26" s="121" t="s">
        <v>95</v>
      </c>
      <c r="B26" s="122">
        <v>-0.4</v>
      </c>
      <c r="C26" s="123">
        <v>-1.1000000000000001</v>
      </c>
      <c r="D26" s="138"/>
    </row>
    <row r="27" spans="1:6" x14ac:dyDescent="0.2">
      <c r="A27" s="121" t="s">
        <v>96</v>
      </c>
      <c r="B27" s="122">
        <v>-0.2</v>
      </c>
      <c r="C27" s="123">
        <v>-0.5</v>
      </c>
      <c r="D27" s="138"/>
    </row>
    <row r="28" spans="1:6" x14ac:dyDescent="0.2">
      <c r="A28" s="125" t="s">
        <v>97</v>
      </c>
      <c r="B28" s="126">
        <v>-1.1000000000000001</v>
      </c>
      <c r="C28" s="127">
        <v>-1.2</v>
      </c>
      <c r="D28" s="138"/>
    </row>
    <row r="30" spans="1:6" x14ac:dyDescent="0.2">
      <c r="E30" s="201" t="s">
        <v>112</v>
      </c>
      <c r="F30" s="201"/>
    </row>
  </sheetData>
  <mergeCells count="1">
    <mergeCell ref="E30:F30"/>
  </mergeCells>
  <hyperlinks>
    <hyperlink ref="E30" location="OBSAH!A1" display="Zpět na Obsah" xr:uid="{0ED83BBF-8D70-4228-A8B3-6B5FA4948931}"/>
    <hyperlink ref="E30:F30" location="CONTENTS!A1" display="Back to Contents" xr:uid="{47E9D137-0D42-42AB-B302-B52CB678D0A9}"/>
  </hyperlinks>
  <pageMargins left="0.7" right="0.7" top="0.78740157499999996" bottom="0.78740157499999996" header="0.3" footer="0.3"/>
  <pageSetup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DBF0-2042-4D49-A3A5-1CD227AE2D53}">
  <sheetPr>
    <tabColor theme="0" tint="-0.34998626667073579"/>
  </sheetPr>
  <dimension ref="A1:Q30"/>
  <sheetViews>
    <sheetView zoomScaleNormal="100" workbookViewId="0">
      <selection activeCell="C31" sqref="C31"/>
    </sheetView>
  </sheetViews>
  <sheetFormatPr defaultColWidth="8.85546875" defaultRowHeight="12" x14ac:dyDescent="0.2"/>
  <cols>
    <col min="1" max="3" width="11.140625" style="4" customWidth="1"/>
    <col min="4" max="4" width="7.28515625" style="4" customWidth="1"/>
    <col min="5" max="16384" width="8.85546875" style="4"/>
  </cols>
  <sheetData>
    <row r="1" spans="1:17" x14ac:dyDescent="0.2">
      <c r="A1" s="4" t="s">
        <v>113</v>
      </c>
    </row>
    <row r="2" spans="1:17" ht="36" x14ac:dyDescent="0.2">
      <c r="A2" s="150" t="s">
        <v>108</v>
      </c>
      <c r="B2" s="128" t="s">
        <v>109</v>
      </c>
      <c r="C2" s="129" t="s">
        <v>111</v>
      </c>
      <c r="D2" s="139"/>
    </row>
    <row r="3" spans="1:17" x14ac:dyDescent="0.2">
      <c r="A3" s="130" t="s">
        <v>72</v>
      </c>
      <c r="B3" s="131">
        <v>0.7</v>
      </c>
      <c r="C3" s="132">
        <v>-0.1</v>
      </c>
      <c r="D3" s="19"/>
    </row>
    <row r="4" spans="1:17" x14ac:dyDescent="0.2">
      <c r="A4" s="130" t="s">
        <v>73</v>
      </c>
      <c r="B4" s="131">
        <v>0.1</v>
      </c>
      <c r="C4" s="132">
        <v>-0.3</v>
      </c>
      <c r="D4" s="19"/>
    </row>
    <row r="5" spans="1:17" x14ac:dyDescent="0.2">
      <c r="A5" s="130" t="s">
        <v>74</v>
      </c>
      <c r="B5" s="131">
        <v>0</v>
      </c>
      <c r="C5" s="132">
        <v>-0.2</v>
      </c>
      <c r="D5" s="19"/>
    </row>
    <row r="6" spans="1:17" x14ac:dyDescent="0.2">
      <c r="A6" s="130" t="s">
        <v>75</v>
      </c>
      <c r="B6" s="131">
        <v>0.7</v>
      </c>
      <c r="C6" s="132">
        <v>-1</v>
      </c>
      <c r="D6" s="19"/>
    </row>
    <row r="7" spans="1:17" x14ac:dyDescent="0.2">
      <c r="A7" s="130" t="s">
        <v>76</v>
      </c>
      <c r="B7" s="131">
        <v>-1.8</v>
      </c>
      <c r="C7" s="132">
        <v>0.2</v>
      </c>
      <c r="D7" s="19"/>
    </row>
    <row r="8" spans="1:17" x14ac:dyDescent="0.2">
      <c r="A8" s="130" t="s">
        <v>77</v>
      </c>
      <c r="B8" s="131">
        <v>-0.1</v>
      </c>
      <c r="C8" s="132">
        <v>-1.2</v>
      </c>
      <c r="D8" s="19"/>
    </row>
    <row r="9" spans="1:17" x14ac:dyDescent="0.2">
      <c r="A9" s="130" t="s">
        <v>78</v>
      </c>
      <c r="B9" s="131">
        <v>0.1</v>
      </c>
      <c r="C9" s="132">
        <v>1.7</v>
      </c>
      <c r="D9" s="19"/>
    </row>
    <row r="10" spans="1:17" x14ac:dyDescent="0.2">
      <c r="A10" s="130" t="s">
        <v>79</v>
      </c>
      <c r="B10" s="131">
        <v>0</v>
      </c>
      <c r="C10" s="132">
        <v>-1.2</v>
      </c>
      <c r="D10" s="19"/>
    </row>
    <row r="11" spans="1:17" x14ac:dyDescent="0.2">
      <c r="A11" s="130" t="s">
        <v>80</v>
      </c>
      <c r="B11" s="131">
        <v>1.1000000000000001</v>
      </c>
      <c r="C11" s="132">
        <v>-0.2</v>
      </c>
      <c r="D11" s="19"/>
    </row>
    <row r="12" spans="1:17" x14ac:dyDescent="0.2">
      <c r="A12" s="130" t="s">
        <v>81</v>
      </c>
      <c r="B12" s="131">
        <v>-0.2</v>
      </c>
      <c r="C12" s="132">
        <v>-2.5</v>
      </c>
      <c r="D12" s="19"/>
      <c r="Q12" s="124"/>
    </row>
    <row r="13" spans="1:17" x14ac:dyDescent="0.2">
      <c r="A13" s="130" t="s">
        <v>82</v>
      </c>
      <c r="B13" s="131">
        <v>2.1</v>
      </c>
      <c r="C13" s="132">
        <v>-1</v>
      </c>
      <c r="D13" s="19"/>
    </row>
    <row r="14" spans="1:17" x14ac:dyDescent="0.2">
      <c r="A14" s="130" t="s">
        <v>83</v>
      </c>
      <c r="B14" s="131">
        <v>-2</v>
      </c>
      <c r="C14" s="132">
        <v>-3.5</v>
      </c>
      <c r="D14" s="19"/>
    </row>
    <row r="15" spans="1:17" x14ac:dyDescent="0.2">
      <c r="A15" s="130" t="s">
        <v>84</v>
      </c>
      <c r="B15" s="131">
        <v>0.3</v>
      </c>
      <c r="C15" s="132">
        <v>0</v>
      </c>
      <c r="D15" s="19"/>
    </row>
    <row r="16" spans="1:17" x14ac:dyDescent="0.2">
      <c r="A16" s="130" t="s">
        <v>85</v>
      </c>
      <c r="B16" s="131">
        <v>0.2</v>
      </c>
      <c r="C16" s="132">
        <v>-0.9</v>
      </c>
      <c r="D16" s="19"/>
    </row>
    <row r="17" spans="1:6" x14ac:dyDescent="0.2">
      <c r="A17" s="130" t="s">
        <v>86</v>
      </c>
      <c r="B17" s="131">
        <v>0.2</v>
      </c>
      <c r="C17" s="132">
        <v>-0.5</v>
      </c>
      <c r="D17" s="19"/>
    </row>
    <row r="18" spans="1:6" x14ac:dyDescent="0.2">
      <c r="A18" s="130" t="s">
        <v>87</v>
      </c>
      <c r="B18" s="131">
        <v>0.6</v>
      </c>
      <c r="C18" s="132">
        <v>-0.3</v>
      </c>
      <c r="D18" s="19"/>
    </row>
    <row r="19" spans="1:6" x14ac:dyDescent="0.2">
      <c r="A19" s="130" t="s">
        <v>88</v>
      </c>
      <c r="B19" s="131">
        <v>0.5</v>
      </c>
      <c r="C19" s="132">
        <v>0.5</v>
      </c>
      <c r="D19" s="19"/>
    </row>
    <row r="20" spans="1:6" x14ac:dyDescent="0.2">
      <c r="A20" s="130" t="s">
        <v>89</v>
      </c>
      <c r="B20" s="131">
        <v>-0.1</v>
      </c>
      <c r="C20" s="132">
        <v>-2.7</v>
      </c>
      <c r="D20" s="19"/>
    </row>
    <row r="21" spans="1:6" x14ac:dyDescent="0.2">
      <c r="A21" s="130" t="s">
        <v>90</v>
      </c>
      <c r="B21" s="131">
        <v>1</v>
      </c>
      <c r="C21" s="132">
        <v>-0.3</v>
      </c>
      <c r="D21" s="19"/>
    </row>
    <row r="22" spans="1:6" x14ac:dyDescent="0.2">
      <c r="A22" s="130" t="s">
        <v>91</v>
      </c>
      <c r="B22" s="131">
        <v>0.5</v>
      </c>
      <c r="C22" s="132">
        <v>-0.3</v>
      </c>
      <c r="D22" s="19"/>
    </row>
    <row r="23" spans="1:6" x14ac:dyDescent="0.2">
      <c r="A23" s="130" t="s">
        <v>92</v>
      </c>
      <c r="B23" s="131">
        <v>1.4</v>
      </c>
      <c r="C23" s="132">
        <v>1.4</v>
      </c>
      <c r="D23" s="19"/>
    </row>
    <row r="24" spans="1:6" x14ac:dyDescent="0.2">
      <c r="A24" s="130" t="s">
        <v>93</v>
      </c>
      <c r="B24" s="131">
        <v>-0.3</v>
      </c>
      <c r="C24" s="132">
        <v>-0.3</v>
      </c>
      <c r="D24" s="19"/>
    </row>
    <row r="25" spans="1:6" x14ac:dyDescent="0.2">
      <c r="A25" s="130" t="s">
        <v>94</v>
      </c>
      <c r="B25" s="131">
        <v>0.4</v>
      </c>
      <c r="C25" s="132">
        <v>0.5</v>
      </c>
      <c r="D25" s="19"/>
    </row>
    <row r="26" spans="1:6" x14ac:dyDescent="0.2">
      <c r="A26" s="130" t="s">
        <v>95</v>
      </c>
      <c r="B26" s="131">
        <v>-0.4</v>
      </c>
      <c r="C26" s="132">
        <v>-1.5</v>
      </c>
      <c r="D26" s="19"/>
    </row>
    <row r="27" spans="1:6" x14ac:dyDescent="0.2">
      <c r="A27" s="130" t="s">
        <v>96</v>
      </c>
      <c r="B27" s="131">
        <v>-0.2</v>
      </c>
      <c r="C27" s="132">
        <v>-1.4</v>
      </c>
      <c r="D27" s="19"/>
    </row>
    <row r="28" spans="1:6" x14ac:dyDescent="0.2">
      <c r="A28" s="133" t="s">
        <v>97</v>
      </c>
      <c r="B28" s="134">
        <v>-1.1000000000000001</v>
      </c>
      <c r="C28" s="135">
        <v>-1.2</v>
      </c>
      <c r="D28" s="19"/>
    </row>
    <row r="29" spans="1:6" x14ac:dyDescent="0.2">
      <c r="C29" s="136"/>
      <c r="D29" s="136"/>
    </row>
    <row r="30" spans="1:6" x14ac:dyDescent="0.2">
      <c r="E30" s="201" t="s">
        <v>112</v>
      </c>
      <c r="F30" s="201"/>
    </row>
  </sheetData>
  <mergeCells count="1">
    <mergeCell ref="E30:F30"/>
  </mergeCells>
  <hyperlinks>
    <hyperlink ref="E30" location="OBSAH!A1" display="Zpět na Obsah" xr:uid="{B192F225-53C9-43CF-B52A-217B2886CBB1}"/>
    <hyperlink ref="E30:F30" location="CONTENTS!A1" display="Back to Contents" xr:uid="{8D887C79-27FB-4DCD-B16C-D6F603831C37}"/>
  </hyperlinks>
  <pageMargins left="0.7" right="0.7" top="0.78740157499999996" bottom="0.78740157499999996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I8"/>
  <sheetViews>
    <sheetView workbookViewId="0">
      <selection activeCell="J10" sqref="J10"/>
    </sheetView>
  </sheetViews>
  <sheetFormatPr defaultColWidth="8.85546875" defaultRowHeight="12" x14ac:dyDescent="0.2"/>
  <cols>
    <col min="1" max="1" width="10.42578125" style="4" customWidth="1"/>
    <col min="2" max="9" width="9.7109375" style="4" customWidth="1"/>
    <col min="10" max="16384" width="8.85546875" style="4"/>
  </cols>
  <sheetData>
    <row r="1" spans="1:9" x14ac:dyDescent="0.2">
      <c r="A1" s="4" t="s">
        <v>215</v>
      </c>
    </row>
    <row r="2" spans="1:9" ht="12.75" thickBot="1" x14ac:dyDescent="0.25">
      <c r="A2" s="16"/>
      <c r="B2" s="202">
        <v>2021</v>
      </c>
      <c r="C2" s="203"/>
      <c r="D2" s="202">
        <v>2022</v>
      </c>
      <c r="E2" s="203"/>
      <c r="F2" s="202">
        <v>2023</v>
      </c>
      <c r="G2" s="203"/>
      <c r="H2" s="202">
        <v>2024</v>
      </c>
      <c r="I2" s="202"/>
    </row>
    <row r="3" spans="1:9" ht="12.75" thickBot="1" x14ac:dyDescent="0.25">
      <c r="A3" s="17"/>
      <c r="B3" s="193" t="s">
        <v>253</v>
      </c>
      <c r="C3" s="194" t="s">
        <v>254</v>
      </c>
      <c r="D3" s="193" t="s">
        <v>253</v>
      </c>
      <c r="E3" s="194" t="s">
        <v>254</v>
      </c>
      <c r="F3" s="193" t="s">
        <v>253</v>
      </c>
      <c r="G3" s="194" t="s">
        <v>254</v>
      </c>
      <c r="H3" s="193" t="s">
        <v>253</v>
      </c>
      <c r="I3" s="193" t="s">
        <v>254</v>
      </c>
    </row>
    <row r="4" spans="1:9" ht="12.75" thickTop="1" x14ac:dyDescent="0.2">
      <c r="A4" s="16" t="s">
        <v>250</v>
      </c>
      <c r="B4" s="19">
        <v>818.73699999999997</v>
      </c>
      <c r="C4" s="20">
        <v>12.979847822244206</v>
      </c>
      <c r="D4" s="19">
        <v>906.29700000000003</v>
      </c>
      <c r="E4" s="20">
        <v>12.85551000074895</v>
      </c>
      <c r="F4" s="19">
        <v>991.803</v>
      </c>
      <c r="G4" s="20">
        <v>12.948403028595935</v>
      </c>
      <c r="H4" s="19">
        <v>1021.354</v>
      </c>
      <c r="I4" s="19">
        <v>12.676553847620315</v>
      </c>
    </row>
    <row r="5" spans="1:9" x14ac:dyDescent="0.2">
      <c r="A5" s="140" t="s">
        <v>251</v>
      </c>
      <c r="B5" s="22">
        <v>763.27300000000002</v>
      </c>
      <c r="C5" s="23">
        <v>12.100549244541044</v>
      </c>
      <c r="D5" s="22">
        <v>841.23800000000006</v>
      </c>
      <c r="E5" s="23">
        <v>11.932670550614253</v>
      </c>
      <c r="F5" s="22">
        <v>927.447</v>
      </c>
      <c r="G5" s="23">
        <v>12.108208528974217</v>
      </c>
      <c r="H5" s="22">
        <v>966.10299999999995</v>
      </c>
      <c r="I5" s="22">
        <v>11.990805050792897</v>
      </c>
    </row>
    <row r="6" spans="1:9" x14ac:dyDescent="0.2">
      <c r="A6" s="16" t="s">
        <v>252</v>
      </c>
      <c r="B6" s="19">
        <v>55.463999999999942</v>
      </c>
      <c r="C6" s="20">
        <v>0.87929857770316211</v>
      </c>
      <c r="D6" s="19">
        <v>65.058999999999969</v>
      </c>
      <c r="E6" s="20">
        <v>0.92283945013469726</v>
      </c>
      <c r="F6" s="19">
        <v>64.355999999999995</v>
      </c>
      <c r="G6" s="20">
        <v>0.84019449962171855</v>
      </c>
      <c r="H6" s="19">
        <v>55.25100000000009</v>
      </c>
      <c r="I6" s="19">
        <v>0.68574879682741852</v>
      </c>
    </row>
    <row r="8" spans="1:9" x14ac:dyDescent="0.2">
      <c r="A8" s="201" t="s">
        <v>112</v>
      </c>
      <c r="B8" s="201"/>
    </row>
  </sheetData>
  <mergeCells count="5">
    <mergeCell ref="A8:B8"/>
    <mergeCell ref="H2:I2"/>
    <mergeCell ref="B2:C2"/>
    <mergeCell ref="D2:E2"/>
    <mergeCell ref="F2:G2"/>
  </mergeCells>
  <hyperlinks>
    <hyperlink ref="A8" location="OBSAH!A1" display="Zpět na Obsah" xr:uid="{B3BFA4E5-880B-4806-8F2A-D5C00074D89E}"/>
    <hyperlink ref="A8:B8" location="CONTENTS!A1" display="Back to Contents" xr:uid="{86DD171E-FA87-4E86-964F-169C66E1AEF5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>
      <selection activeCell="A7" sqref="A7:B7"/>
    </sheetView>
  </sheetViews>
  <sheetFormatPr defaultColWidth="9.7109375" defaultRowHeight="12" x14ac:dyDescent="0.2"/>
  <cols>
    <col min="1" max="1" width="43" style="7" customWidth="1"/>
    <col min="2" max="2" width="10.85546875" style="7" bestFit="1" customWidth="1"/>
    <col min="3" max="16384" width="9.7109375" style="7"/>
  </cols>
  <sheetData>
    <row r="1" spans="1:5" x14ac:dyDescent="0.2">
      <c r="A1" s="7" t="s">
        <v>219</v>
      </c>
    </row>
    <row r="2" spans="1:5" s="143" customFormat="1" ht="12.75" thickBot="1" x14ac:dyDescent="0.25">
      <c r="A2" s="142"/>
      <c r="B2" s="18">
        <v>2021</v>
      </c>
      <c r="C2" s="18">
        <v>2022</v>
      </c>
      <c r="D2" s="18">
        <v>2023</v>
      </c>
      <c r="E2" s="18">
        <v>2024</v>
      </c>
    </row>
    <row r="3" spans="1:5" ht="12.75" thickTop="1" x14ac:dyDescent="0.2">
      <c r="A3" s="16" t="s">
        <v>216</v>
      </c>
      <c r="B3" s="19">
        <v>87.003</v>
      </c>
      <c r="C3" s="19">
        <v>89.123000000000005</v>
      </c>
      <c r="D3" s="19">
        <v>85.57</v>
      </c>
      <c r="E3" s="19">
        <v>82.935000000000002</v>
      </c>
    </row>
    <row r="4" spans="1:5" x14ac:dyDescent="0.2">
      <c r="A4" s="16" t="s">
        <v>217</v>
      </c>
      <c r="B4" s="19">
        <v>1.3793021447408784</v>
      </c>
      <c r="C4" s="19">
        <v>1.2641789808382338</v>
      </c>
      <c r="D4" s="19">
        <v>1.1171521432753826</v>
      </c>
      <c r="E4" s="19">
        <v>1.029349269060865</v>
      </c>
    </row>
    <row r="5" spans="1:5" x14ac:dyDescent="0.2">
      <c r="A5" s="16" t="s">
        <v>218</v>
      </c>
      <c r="B5" s="19">
        <v>3.3896145790477616</v>
      </c>
      <c r="C5" s="19">
        <v>2.9731134442119647</v>
      </c>
      <c r="D5" s="19">
        <v>2.6458862915137766</v>
      </c>
      <c r="E5" s="19">
        <v>2.3750625732407613</v>
      </c>
    </row>
    <row r="6" spans="1:5" x14ac:dyDescent="0.2">
      <c r="A6" s="24"/>
    </row>
    <row r="7" spans="1:5" x14ac:dyDescent="0.2">
      <c r="A7" s="201" t="s">
        <v>112</v>
      </c>
      <c r="B7" s="201"/>
    </row>
  </sheetData>
  <mergeCells count="1">
    <mergeCell ref="A7:B7"/>
  </mergeCells>
  <hyperlinks>
    <hyperlink ref="A7" location="OBSAH!A1" display="Zpět na Obsah" xr:uid="{B30B7E23-73A5-4631-A5D4-FE04DC29DBE4}"/>
    <hyperlink ref="A7:B7" location="CONTENTS!A1" display="Back to Contents" xr:uid="{18930168-1A7C-49E5-BE27-4FB2254726F9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2842-FDFA-45C0-B5AD-DD49CE783E90}">
  <sheetPr>
    <tabColor theme="0" tint="-0.34998626667073579"/>
  </sheetPr>
  <dimension ref="A1:F20"/>
  <sheetViews>
    <sheetView workbookViewId="0">
      <selection activeCell="E20" sqref="E20:F20"/>
    </sheetView>
  </sheetViews>
  <sheetFormatPr defaultColWidth="8.85546875" defaultRowHeight="12" x14ac:dyDescent="0.2"/>
  <cols>
    <col min="1" max="1" width="9.28515625" style="4" customWidth="1"/>
    <col min="2" max="3" width="11.42578125" style="4" customWidth="1"/>
    <col min="4" max="16384" width="8.85546875" style="4"/>
  </cols>
  <sheetData>
    <row r="1" spans="1:3" x14ac:dyDescent="0.2">
      <c r="A1" s="4" t="s">
        <v>222</v>
      </c>
    </row>
    <row r="2" spans="1:3" ht="61.9" customHeight="1" x14ac:dyDescent="0.2">
      <c r="A2" s="86"/>
      <c r="B2" s="86" t="s">
        <v>220</v>
      </c>
      <c r="C2" s="86" t="s">
        <v>221</v>
      </c>
    </row>
    <row r="3" spans="1:3" x14ac:dyDescent="0.2">
      <c r="A3" s="87" t="s">
        <v>28</v>
      </c>
      <c r="B3" s="88">
        <v>2.2999999999999998</v>
      </c>
      <c r="C3" s="31">
        <v>2.0200000000000005</v>
      </c>
    </row>
    <row r="4" spans="1:3" x14ac:dyDescent="0.2">
      <c r="A4" s="87" t="s">
        <v>29</v>
      </c>
      <c r="B4" s="88">
        <v>1.9</v>
      </c>
      <c r="C4" s="31">
        <v>2.0200000000000005</v>
      </c>
    </row>
    <row r="5" spans="1:3" x14ac:dyDescent="0.2">
      <c r="A5" s="87" t="s">
        <v>30</v>
      </c>
      <c r="B5" s="88">
        <v>1.9</v>
      </c>
      <c r="C5" s="31">
        <v>2.0200000000000005</v>
      </c>
    </row>
    <row r="6" spans="1:3" x14ac:dyDescent="0.2">
      <c r="A6" s="87" t="s">
        <v>31</v>
      </c>
      <c r="B6" s="88">
        <v>2.1</v>
      </c>
      <c r="C6" s="31">
        <v>2.0200000000000005</v>
      </c>
    </row>
    <row r="7" spans="1:3" x14ac:dyDescent="0.2">
      <c r="A7" s="87" t="s">
        <v>32</v>
      </c>
      <c r="B7" s="88">
        <v>2.1</v>
      </c>
      <c r="C7" s="31">
        <v>2.0200000000000005</v>
      </c>
    </row>
    <row r="8" spans="1:3" x14ac:dyDescent="0.2">
      <c r="A8" s="87" t="s">
        <v>33</v>
      </c>
      <c r="B8" s="88">
        <v>1.9</v>
      </c>
      <c r="C8" s="31">
        <v>2.0200000000000005</v>
      </c>
    </row>
    <row r="9" spans="1:3" x14ac:dyDescent="0.2">
      <c r="A9" s="87" t="s">
        <v>34</v>
      </c>
      <c r="B9" s="88">
        <v>2.2999999999999998</v>
      </c>
      <c r="C9" s="31">
        <v>2.0200000000000005</v>
      </c>
    </row>
    <row r="10" spans="1:3" x14ac:dyDescent="0.2">
      <c r="A10" s="87" t="s">
        <v>35</v>
      </c>
      <c r="B10" s="88">
        <v>2.2000000000000002</v>
      </c>
      <c r="C10" s="31">
        <v>2.0200000000000005</v>
      </c>
    </row>
    <row r="11" spans="1:3" x14ac:dyDescent="0.2">
      <c r="A11" s="87" t="s">
        <v>36</v>
      </c>
      <c r="B11" s="88">
        <v>2.2000000000000002</v>
      </c>
      <c r="C11" s="31">
        <v>2.0200000000000005</v>
      </c>
    </row>
    <row r="12" spans="1:3" x14ac:dyDescent="0.2">
      <c r="A12" s="87" t="s">
        <v>37</v>
      </c>
      <c r="B12" s="88">
        <v>2.2000000000000002</v>
      </c>
      <c r="C12" s="31">
        <v>2.0200000000000005</v>
      </c>
    </row>
    <row r="13" spans="1:3" x14ac:dyDescent="0.2">
      <c r="A13" s="87" t="s">
        <v>38</v>
      </c>
      <c r="B13" s="88">
        <v>2.1</v>
      </c>
      <c r="C13" s="31">
        <v>2.0200000000000005</v>
      </c>
    </row>
    <row r="14" spans="1:3" x14ac:dyDescent="0.2">
      <c r="A14" s="87" t="s">
        <v>39</v>
      </c>
      <c r="B14" s="88">
        <v>2.4</v>
      </c>
      <c r="C14" s="31">
        <v>2.0200000000000005</v>
      </c>
    </row>
    <row r="15" spans="1:3" x14ac:dyDescent="0.2">
      <c r="A15" s="87" t="s">
        <v>98</v>
      </c>
      <c r="B15" s="88">
        <v>1.9</v>
      </c>
      <c r="C15" s="31">
        <v>2.0200000000000005</v>
      </c>
    </row>
    <row r="16" spans="1:3" x14ac:dyDescent="0.2">
      <c r="A16" s="87" t="s">
        <v>99</v>
      </c>
      <c r="B16" s="88">
        <v>1.7</v>
      </c>
      <c r="C16" s="31">
        <v>2.0200000000000005</v>
      </c>
    </row>
    <row r="17" spans="1:6" x14ac:dyDescent="0.2">
      <c r="A17" s="87" t="s">
        <v>100</v>
      </c>
      <c r="B17" s="88">
        <v>2.2000000000000002</v>
      </c>
      <c r="C17" s="31">
        <v>2.0200000000000005</v>
      </c>
    </row>
    <row r="18" spans="1:6" x14ac:dyDescent="0.2">
      <c r="A18" s="87" t="s">
        <v>101</v>
      </c>
      <c r="B18" s="88">
        <v>2.2999999999999998</v>
      </c>
      <c r="C18" s="31">
        <v>2.0200000000000005</v>
      </c>
    </row>
    <row r="20" spans="1:6" x14ac:dyDescent="0.2">
      <c r="E20" s="201" t="s">
        <v>112</v>
      </c>
      <c r="F20" s="201"/>
    </row>
  </sheetData>
  <mergeCells count="1">
    <mergeCell ref="E20:F20"/>
  </mergeCells>
  <hyperlinks>
    <hyperlink ref="E20" location="OBSAH!A1" display="Zpět na Obsah" xr:uid="{3A564BE4-892B-4CAE-B984-B3897609D3A0}"/>
    <hyperlink ref="E20:F20" location="CONTENTS!A1" display="Back to Contents" xr:uid="{7CBCB01A-0F5C-47B5-A5B1-37FC621B0B5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F28"/>
  <sheetViews>
    <sheetView zoomScaleNormal="100" workbookViewId="0">
      <selection activeCell="C23" sqref="C23"/>
    </sheetView>
  </sheetViews>
  <sheetFormatPr defaultColWidth="8.7109375" defaultRowHeight="12" x14ac:dyDescent="0.25"/>
  <cols>
    <col min="1" max="1" width="11.7109375" style="25" customWidth="1"/>
    <col min="2" max="15" width="10.140625" style="25" customWidth="1"/>
    <col min="16" max="16384" width="8.7109375" style="25"/>
  </cols>
  <sheetData>
    <row r="1" spans="1:3" x14ac:dyDescent="0.25">
      <c r="A1" s="144" t="s">
        <v>227</v>
      </c>
    </row>
    <row r="2" spans="1:3" ht="14.45" customHeight="1" x14ac:dyDescent="0.25">
      <c r="A2" s="205" t="s">
        <v>223</v>
      </c>
      <c r="B2" s="207" t="s">
        <v>224</v>
      </c>
      <c r="C2" s="207"/>
    </row>
    <row r="3" spans="1:3" x14ac:dyDescent="0.25">
      <c r="A3" s="205"/>
      <c r="B3" s="207"/>
      <c r="C3" s="207"/>
    </row>
    <row r="4" spans="1:3" x14ac:dyDescent="0.25">
      <c r="A4" s="205"/>
      <c r="B4" s="207"/>
      <c r="C4" s="207"/>
    </row>
    <row r="5" spans="1:3" x14ac:dyDescent="0.25">
      <c r="A5" s="205"/>
      <c r="B5" s="207"/>
      <c r="C5" s="207"/>
    </row>
    <row r="6" spans="1:3" x14ac:dyDescent="0.25">
      <c r="A6" s="206"/>
      <c r="B6" s="80">
        <v>2023</v>
      </c>
      <c r="C6" s="80">
        <v>2024</v>
      </c>
    </row>
    <row r="7" spans="1:3" x14ac:dyDescent="0.25">
      <c r="A7" s="81" t="s">
        <v>16</v>
      </c>
      <c r="B7" s="89">
        <v>4721</v>
      </c>
      <c r="C7" s="89">
        <v>4729</v>
      </c>
    </row>
    <row r="8" spans="1:3" x14ac:dyDescent="0.25">
      <c r="A8" s="81" t="s">
        <v>17</v>
      </c>
      <c r="B8" s="89">
        <v>562</v>
      </c>
      <c r="C8" s="89">
        <v>600</v>
      </c>
    </row>
    <row r="9" spans="1:3" x14ac:dyDescent="0.25">
      <c r="A9" s="81" t="s">
        <v>18</v>
      </c>
      <c r="B9" s="89">
        <v>401</v>
      </c>
      <c r="C9" s="89">
        <v>372</v>
      </c>
    </row>
    <row r="10" spans="1:3" x14ac:dyDescent="0.25">
      <c r="A10" s="81" t="s">
        <v>19</v>
      </c>
      <c r="B10" s="89">
        <v>233</v>
      </c>
      <c r="C10" s="89">
        <v>231</v>
      </c>
    </row>
    <row r="11" spans="1:3" ht="14.45" customHeight="1" x14ac:dyDescent="0.25">
      <c r="A11" s="81" t="s">
        <v>20</v>
      </c>
      <c r="B11" s="89">
        <v>128</v>
      </c>
      <c r="C11" s="89">
        <v>129</v>
      </c>
    </row>
    <row r="12" spans="1:3" x14ac:dyDescent="0.25">
      <c r="A12" s="81" t="s">
        <v>21</v>
      </c>
      <c r="B12" s="89">
        <v>86</v>
      </c>
      <c r="C12" s="89">
        <v>67</v>
      </c>
    </row>
    <row r="13" spans="1:3" x14ac:dyDescent="0.25">
      <c r="A13" s="81" t="s">
        <v>22</v>
      </c>
      <c r="B13" s="89">
        <v>52</v>
      </c>
      <c r="C13" s="89">
        <v>51</v>
      </c>
    </row>
    <row r="14" spans="1:3" x14ac:dyDescent="0.25">
      <c r="A14" s="81" t="s">
        <v>23</v>
      </c>
      <c r="B14" s="89">
        <v>26</v>
      </c>
      <c r="C14" s="89">
        <v>23</v>
      </c>
    </row>
    <row r="15" spans="1:3" x14ac:dyDescent="0.25">
      <c r="A15" s="81" t="s">
        <v>24</v>
      </c>
      <c r="B15" s="89">
        <v>17</v>
      </c>
      <c r="C15" s="89">
        <v>14</v>
      </c>
    </row>
    <row r="16" spans="1:3" x14ac:dyDescent="0.25">
      <c r="A16" s="81" t="s">
        <v>25</v>
      </c>
      <c r="B16" s="89">
        <v>7</v>
      </c>
      <c r="C16" s="89">
        <v>15</v>
      </c>
    </row>
    <row r="17" spans="1:6" x14ac:dyDescent="0.25">
      <c r="A17" s="92" t="s">
        <v>225</v>
      </c>
      <c r="B17" s="195">
        <v>16</v>
      </c>
      <c r="C17" s="195">
        <v>17</v>
      </c>
    </row>
    <row r="18" spans="1:6" x14ac:dyDescent="0.25">
      <c r="A18" s="90" t="s">
        <v>226</v>
      </c>
      <c r="B18" s="89">
        <v>6249</v>
      </c>
      <c r="C18" s="89">
        <v>6248</v>
      </c>
    </row>
    <row r="27" spans="1:6" x14ac:dyDescent="0.25">
      <c r="E27" s="204"/>
      <c r="F27" s="204"/>
    </row>
    <row r="28" spans="1:6" x14ac:dyDescent="0.2">
      <c r="E28" s="201" t="s">
        <v>112</v>
      </c>
      <c r="F28" s="201"/>
    </row>
  </sheetData>
  <mergeCells count="4">
    <mergeCell ref="E27:F27"/>
    <mergeCell ref="A2:A6"/>
    <mergeCell ref="B2:C5"/>
    <mergeCell ref="E28:F28"/>
  </mergeCells>
  <hyperlinks>
    <hyperlink ref="E28" location="OBSAH!A1" display="Zpět na Obsah" xr:uid="{D434CCA1-0FD7-4DFC-954A-A7690DF0F001}"/>
    <hyperlink ref="E28:F28" location="CONTENTS!A1" display="Back to Contents" xr:uid="{F4D561E1-B0D5-44C2-8C65-D31A257B7EF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A14" sqref="A14:B14"/>
    </sheetView>
  </sheetViews>
  <sheetFormatPr defaultColWidth="8.85546875" defaultRowHeight="12" x14ac:dyDescent="0.2"/>
  <cols>
    <col min="1" max="1" width="6.7109375" style="4" customWidth="1"/>
    <col min="2" max="2" width="12.140625" style="4" customWidth="1"/>
    <col min="3" max="4" width="8" style="4" customWidth="1"/>
    <col min="5" max="8" width="11.28515625" style="4" customWidth="1"/>
    <col min="9" max="16384" width="8.85546875" style="4"/>
  </cols>
  <sheetData>
    <row r="1" spans="1:8" x14ac:dyDescent="0.2">
      <c r="A1" s="4" t="s">
        <v>228</v>
      </c>
    </row>
    <row r="2" spans="1:8" ht="12" customHeight="1" x14ac:dyDescent="0.2">
      <c r="A2" s="208" t="s">
        <v>229</v>
      </c>
      <c r="B2" s="212"/>
      <c r="C2" s="215" t="s">
        <v>224</v>
      </c>
      <c r="D2" s="212"/>
      <c r="E2" s="215" t="s">
        <v>230</v>
      </c>
      <c r="F2" s="212"/>
      <c r="G2" s="208" t="s">
        <v>231</v>
      </c>
      <c r="H2" s="208"/>
    </row>
    <row r="3" spans="1:8" ht="11.45" customHeight="1" x14ac:dyDescent="0.2">
      <c r="A3" s="208"/>
      <c r="B3" s="212"/>
      <c r="C3" s="215"/>
      <c r="D3" s="212"/>
      <c r="E3" s="215"/>
      <c r="F3" s="212"/>
      <c r="G3" s="208"/>
      <c r="H3" s="208"/>
    </row>
    <row r="4" spans="1:8" ht="11.45" customHeight="1" x14ac:dyDescent="0.2">
      <c r="A4" s="208"/>
      <c r="B4" s="212"/>
      <c r="C4" s="216"/>
      <c r="D4" s="217"/>
      <c r="E4" s="216"/>
      <c r="F4" s="217"/>
      <c r="G4" s="209"/>
      <c r="H4" s="209"/>
    </row>
    <row r="5" spans="1:8" ht="12.75" thickBot="1" x14ac:dyDescent="0.25">
      <c r="A5" s="213"/>
      <c r="B5" s="214"/>
      <c r="C5" s="33">
        <v>2023</v>
      </c>
      <c r="D5" s="34">
        <v>2024</v>
      </c>
      <c r="E5" s="33">
        <v>2023</v>
      </c>
      <c r="F5" s="34">
        <v>2024</v>
      </c>
      <c r="G5" s="35">
        <v>2023</v>
      </c>
      <c r="H5" s="35">
        <v>2024</v>
      </c>
    </row>
    <row r="6" spans="1:8" x14ac:dyDescent="0.2">
      <c r="A6" s="210" t="s">
        <v>15</v>
      </c>
      <c r="B6" s="211"/>
      <c r="C6" s="36">
        <v>396</v>
      </c>
      <c r="D6" s="37">
        <v>389</v>
      </c>
      <c r="E6" s="36">
        <v>11</v>
      </c>
      <c r="F6" s="37">
        <v>9</v>
      </c>
      <c r="G6" s="21">
        <v>2.7777777777777777</v>
      </c>
      <c r="H6" s="21">
        <v>2.3136246786632393</v>
      </c>
    </row>
    <row r="7" spans="1:8" x14ac:dyDescent="0.2">
      <c r="A7" s="210" t="s">
        <v>6</v>
      </c>
      <c r="B7" s="211"/>
      <c r="C7" s="36">
        <v>969</v>
      </c>
      <c r="D7" s="37">
        <v>959</v>
      </c>
      <c r="E7" s="36">
        <v>65</v>
      </c>
      <c r="F7" s="37">
        <v>62</v>
      </c>
      <c r="G7" s="21">
        <v>6.7079463364293082</v>
      </c>
      <c r="H7" s="21">
        <v>6.4650677789363922</v>
      </c>
    </row>
    <row r="8" spans="1:8" x14ac:dyDescent="0.2">
      <c r="A8" s="210" t="s">
        <v>7</v>
      </c>
      <c r="B8" s="211"/>
      <c r="C8" s="36">
        <v>1986</v>
      </c>
      <c r="D8" s="37">
        <v>1996</v>
      </c>
      <c r="E8" s="36">
        <v>203</v>
      </c>
      <c r="F8" s="37">
        <v>210</v>
      </c>
      <c r="G8" s="21">
        <v>10.221550855991943</v>
      </c>
      <c r="H8" s="21">
        <v>10.521042084168336</v>
      </c>
    </row>
    <row r="9" spans="1:8" x14ac:dyDescent="0.2">
      <c r="A9" s="210" t="s">
        <v>26</v>
      </c>
      <c r="B9" s="211"/>
      <c r="C9" s="36">
        <v>1380</v>
      </c>
      <c r="D9" s="37">
        <v>1372</v>
      </c>
      <c r="E9" s="36">
        <v>166</v>
      </c>
      <c r="F9" s="37">
        <v>158</v>
      </c>
      <c r="G9" s="21">
        <v>12.028985507246377</v>
      </c>
      <c r="H9" s="21">
        <v>11.51603498542274</v>
      </c>
    </row>
    <row r="10" spans="1:8" x14ac:dyDescent="0.2">
      <c r="A10" s="210" t="s">
        <v>8</v>
      </c>
      <c r="B10" s="211"/>
      <c r="C10" s="36">
        <v>793</v>
      </c>
      <c r="D10" s="37">
        <v>805</v>
      </c>
      <c r="E10" s="36">
        <v>83</v>
      </c>
      <c r="F10" s="37">
        <v>81</v>
      </c>
      <c r="G10" s="21">
        <v>10.466582597730138</v>
      </c>
      <c r="H10" s="21">
        <v>10.062111801242237</v>
      </c>
    </row>
    <row r="11" spans="1:8" x14ac:dyDescent="0.2">
      <c r="A11" s="218" t="s">
        <v>232</v>
      </c>
      <c r="B11" s="219"/>
      <c r="C11" s="38">
        <v>725</v>
      </c>
      <c r="D11" s="39">
        <v>727</v>
      </c>
      <c r="E11" s="38">
        <v>37</v>
      </c>
      <c r="F11" s="39">
        <v>27</v>
      </c>
      <c r="G11" s="40">
        <v>5.1034482758620694</v>
      </c>
      <c r="H11" s="40">
        <v>3.7138927097661623</v>
      </c>
    </row>
    <row r="12" spans="1:8" x14ac:dyDescent="0.2">
      <c r="A12" s="210" t="s">
        <v>226</v>
      </c>
      <c r="B12" s="211"/>
      <c r="C12" s="36">
        <v>6249</v>
      </c>
      <c r="D12" s="37">
        <v>6248</v>
      </c>
      <c r="E12" s="36">
        <v>565</v>
      </c>
      <c r="F12" s="37">
        <v>547</v>
      </c>
      <c r="G12" s="21">
        <v>9.0414466314610333</v>
      </c>
      <c r="H12" s="21">
        <v>8.7548015364916765</v>
      </c>
    </row>
    <row r="14" spans="1:8" x14ac:dyDescent="0.2">
      <c r="A14" s="201" t="s">
        <v>112</v>
      </c>
      <c r="B14" s="201"/>
    </row>
  </sheetData>
  <mergeCells count="12">
    <mergeCell ref="A14:B14"/>
    <mergeCell ref="A7:B7"/>
    <mergeCell ref="A2:B5"/>
    <mergeCell ref="C2:D4"/>
    <mergeCell ref="E2:F4"/>
    <mergeCell ref="A11:B11"/>
    <mergeCell ref="A12:B12"/>
    <mergeCell ref="G2:H4"/>
    <mergeCell ref="A6:B6"/>
    <mergeCell ref="A8:B8"/>
    <mergeCell ref="A9:B9"/>
    <mergeCell ref="A10:B10"/>
  </mergeCells>
  <hyperlinks>
    <hyperlink ref="A14" location="OBSAH!A1" display="Zpět na Obsah" xr:uid="{56816721-C6B3-47C2-90D7-0A9F1D39E333}"/>
    <hyperlink ref="A14:B14" location="CONTENTS!A1" display="Back to Contents" xr:uid="{CAE945F9-FAE3-4A9D-85DB-56B0D2B41187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R30" sqref="R30"/>
    </sheetView>
  </sheetViews>
  <sheetFormatPr defaultColWidth="8.7109375" defaultRowHeight="12" x14ac:dyDescent="0.2"/>
  <cols>
    <col min="1" max="1" width="8" style="4" customWidth="1"/>
    <col min="2" max="14" width="8.7109375" style="4"/>
    <col min="15" max="15" width="10.140625" style="4" customWidth="1"/>
    <col min="16" max="16384" width="8.710937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F34"/>
  <sheetViews>
    <sheetView workbookViewId="0">
      <selection activeCell="S20" sqref="S20"/>
    </sheetView>
  </sheetViews>
  <sheetFormatPr defaultColWidth="8.85546875" defaultRowHeight="12" x14ac:dyDescent="0.2"/>
  <cols>
    <col min="1" max="1" width="22.140625" style="45" customWidth="1"/>
    <col min="2" max="3" width="24.85546875" style="45" customWidth="1"/>
    <col min="4" max="16384" width="8.85546875" style="45"/>
  </cols>
  <sheetData>
    <row r="1" spans="1:5" x14ac:dyDescent="0.2">
      <c r="A1" s="45" t="s">
        <v>233</v>
      </c>
    </row>
    <row r="2" spans="1:5" ht="51" x14ac:dyDescent="0.2">
      <c r="A2" s="145"/>
      <c r="B2" s="173" t="s">
        <v>230</v>
      </c>
      <c r="C2" s="173" t="s">
        <v>234</v>
      </c>
    </row>
    <row r="3" spans="1:5" ht="12.75" x14ac:dyDescent="0.2">
      <c r="A3" s="174" t="s">
        <v>235</v>
      </c>
      <c r="B3" s="146">
        <v>0</v>
      </c>
      <c r="C3" s="147">
        <v>0</v>
      </c>
      <c r="E3" s="141"/>
    </row>
    <row r="4" spans="1:5" ht="12.75" x14ac:dyDescent="0.2">
      <c r="A4" s="174" t="s">
        <v>236</v>
      </c>
      <c r="B4" s="146">
        <v>66</v>
      </c>
      <c r="C4" s="147">
        <v>0.16500000000000001</v>
      </c>
    </row>
    <row r="5" spans="1:5" ht="12.75" x14ac:dyDescent="0.2">
      <c r="A5" s="174" t="s">
        <v>237</v>
      </c>
      <c r="B5" s="146">
        <v>79</v>
      </c>
      <c r="C5" s="147">
        <v>0.1176</v>
      </c>
    </row>
    <row r="6" spans="1:5" ht="12.75" x14ac:dyDescent="0.2">
      <c r="A6" s="174" t="s">
        <v>238</v>
      </c>
      <c r="B6" s="146">
        <v>27</v>
      </c>
      <c r="C6" s="147">
        <v>6.0299999999999999E-2</v>
      </c>
    </row>
    <row r="7" spans="1:5" ht="12.75" x14ac:dyDescent="0.2">
      <c r="A7" s="174" t="s">
        <v>239</v>
      </c>
      <c r="B7" s="146">
        <v>32</v>
      </c>
      <c r="C7" s="147">
        <v>6.4299999999999996E-2</v>
      </c>
    </row>
    <row r="8" spans="1:5" ht="12.75" x14ac:dyDescent="0.2">
      <c r="A8" s="174" t="s">
        <v>240</v>
      </c>
      <c r="B8" s="146">
        <v>25</v>
      </c>
      <c r="C8" s="147">
        <v>4.0099999999999997E-2</v>
      </c>
    </row>
    <row r="9" spans="1:5" ht="12.75" x14ac:dyDescent="0.2">
      <c r="A9" s="174" t="s">
        <v>241</v>
      </c>
      <c r="B9" s="146">
        <v>40</v>
      </c>
      <c r="C9" s="147">
        <v>0.1333</v>
      </c>
    </row>
    <row r="10" spans="1:5" ht="12.75" x14ac:dyDescent="0.2">
      <c r="A10" s="174" t="s">
        <v>9</v>
      </c>
      <c r="B10" s="146">
        <v>45</v>
      </c>
      <c r="C10" s="147">
        <v>6.3899999999999998E-2</v>
      </c>
    </row>
    <row r="11" spans="1:5" ht="12.75" x14ac:dyDescent="0.2">
      <c r="A11" s="174" t="s">
        <v>242</v>
      </c>
      <c r="B11" s="146">
        <v>138</v>
      </c>
      <c r="C11" s="147">
        <v>0.1206</v>
      </c>
    </row>
    <row r="12" spans="1:5" ht="12.75" x14ac:dyDescent="0.2">
      <c r="A12" s="174" t="s">
        <v>243</v>
      </c>
      <c r="B12" s="146">
        <v>5</v>
      </c>
      <c r="C12" s="147">
        <v>3.7600000000000001E-2</v>
      </c>
    </row>
    <row r="13" spans="1:5" ht="12.75" x14ac:dyDescent="0.2">
      <c r="A13" s="174" t="s">
        <v>244</v>
      </c>
      <c r="B13" s="146">
        <v>16</v>
      </c>
      <c r="C13" s="147">
        <v>5.2499999999999998E-2</v>
      </c>
    </row>
    <row r="14" spans="1:5" ht="12.75" x14ac:dyDescent="0.2">
      <c r="A14" s="174" t="s">
        <v>245</v>
      </c>
      <c r="B14" s="146">
        <v>7</v>
      </c>
      <c r="C14" s="147">
        <v>3.2599999999999997E-2</v>
      </c>
    </row>
    <row r="15" spans="1:5" ht="12.75" x14ac:dyDescent="0.2">
      <c r="A15" s="174" t="s">
        <v>246</v>
      </c>
      <c r="B15" s="146">
        <v>20</v>
      </c>
      <c r="C15" s="147">
        <v>5.6500000000000002E-2</v>
      </c>
    </row>
    <row r="16" spans="1:5" ht="12.75" x14ac:dyDescent="0.2">
      <c r="A16" s="174" t="s">
        <v>247</v>
      </c>
      <c r="B16" s="146">
        <v>47</v>
      </c>
      <c r="C16" s="147">
        <v>0.1042</v>
      </c>
    </row>
    <row r="18" spans="1:6" x14ac:dyDescent="0.2">
      <c r="A18" s="201"/>
      <c r="B18" s="201"/>
      <c r="F18" s="141"/>
    </row>
    <row r="23" spans="1:6" ht="12.75" x14ac:dyDescent="0.2">
      <c r="A23" s="176"/>
      <c r="B23" s="177"/>
      <c r="C23" s="177"/>
    </row>
    <row r="24" spans="1:6" ht="12.75" x14ac:dyDescent="0.2">
      <c r="A24" s="176"/>
      <c r="B24" s="175"/>
      <c r="C24" s="178"/>
      <c r="E24" s="201"/>
      <c r="F24" s="201"/>
    </row>
    <row r="25" spans="1:6" ht="12.75" x14ac:dyDescent="0.2">
      <c r="A25" s="176"/>
      <c r="B25" s="175"/>
      <c r="C25" s="178"/>
    </row>
    <row r="26" spans="1:6" ht="12.75" x14ac:dyDescent="0.2">
      <c r="A26" s="176"/>
      <c r="B26" s="175"/>
      <c r="C26" s="178"/>
    </row>
    <row r="27" spans="1:6" ht="12.75" x14ac:dyDescent="0.2">
      <c r="A27" s="176"/>
      <c r="B27" s="175"/>
      <c r="C27" s="178"/>
    </row>
    <row r="28" spans="1:6" ht="12.75" x14ac:dyDescent="0.2">
      <c r="A28" s="176"/>
      <c r="B28" s="175"/>
      <c r="C28" s="178"/>
    </row>
    <row r="29" spans="1:6" ht="12.75" x14ac:dyDescent="0.2">
      <c r="A29" s="176"/>
      <c r="B29" s="175"/>
      <c r="C29" s="178"/>
    </row>
    <row r="30" spans="1:6" ht="12.75" x14ac:dyDescent="0.2">
      <c r="A30" s="176"/>
      <c r="B30" s="175"/>
      <c r="C30" s="178"/>
      <c r="E30" s="201" t="s">
        <v>112</v>
      </c>
      <c r="F30" s="201"/>
    </row>
    <row r="31" spans="1:6" ht="12.75" x14ac:dyDescent="0.2">
      <c r="A31" s="176"/>
      <c r="B31" s="175"/>
      <c r="C31" s="178"/>
    </row>
    <row r="32" spans="1:6" ht="12.75" x14ac:dyDescent="0.2">
      <c r="A32" s="176"/>
      <c r="B32" s="175"/>
      <c r="C32" s="178"/>
    </row>
    <row r="33" spans="1:3" ht="12.75" x14ac:dyDescent="0.2">
      <c r="A33" s="176"/>
      <c r="B33" s="175"/>
      <c r="C33" s="178"/>
    </row>
    <row r="34" spans="1:3" ht="12.75" x14ac:dyDescent="0.2">
      <c r="A34" s="176"/>
      <c r="B34" s="175"/>
      <c r="C34" s="178"/>
    </row>
  </sheetData>
  <mergeCells count="3">
    <mergeCell ref="A18:B18"/>
    <mergeCell ref="E24:F24"/>
    <mergeCell ref="E30:F30"/>
  </mergeCells>
  <hyperlinks>
    <hyperlink ref="E30" location="OBSAH!A1" display="Zpět na Obsah" xr:uid="{2F819A8C-83C9-461B-9D97-C665D8C57CD6}"/>
    <hyperlink ref="E30:F30" location="CONTENTS!A1" display="Back to Contents" xr:uid="{9C712F2E-461F-486F-9096-A1AA72F4DBE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F35"/>
  <sheetViews>
    <sheetView workbookViewId="0">
      <selection activeCell="M37" sqref="M37"/>
    </sheetView>
  </sheetViews>
  <sheetFormatPr defaultColWidth="8.7109375" defaultRowHeight="12" x14ac:dyDescent="0.25"/>
  <cols>
    <col min="1" max="4" width="16.7109375" style="25" customWidth="1"/>
    <col min="5" max="7" width="15.7109375" style="25" customWidth="1"/>
    <col min="8" max="16384" width="8.7109375" style="25"/>
  </cols>
  <sheetData>
    <row r="1" spans="1:3" x14ac:dyDescent="0.25">
      <c r="A1" s="25" t="s">
        <v>248</v>
      </c>
    </row>
    <row r="2" spans="1:3" x14ac:dyDescent="0.25">
      <c r="A2" s="92" t="s">
        <v>249</v>
      </c>
      <c r="B2" s="80">
        <v>2023</v>
      </c>
      <c r="C2" s="80">
        <v>2024</v>
      </c>
    </row>
    <row r="3" spans="1:3" x14ac:dyDescent="0.25">
      <c r="A3" s="81" t="s">
        <v>245</v>
      </c>
      <c r="B3" s="91">
        <v>14.48</v>
      </c>
      <c r="C3" s="91">
        <v>13.65</v>
      </c>
    </row>
    <row r="4" spans="1:3" x14ac:dyDescent="0.25">
      <c r="A4" s="81" t="s">
        <v>243</v>
      </c>
      <c r="B4" s="91">
        <v>16.39</v>
      </c>
      <c r="C4" s="91">
        <v>13.569999999999999</v>
      </c>
    </row>
    <row r="5" spans="1:3" x14ac:dyDescent="0.25">
      <c r="A5" s="81" t="s">
        <v>241</v>
      </c>
      <c r="B5" s="91">
        <v>8.2000000000000011</v>
      </c>
      <c r="C5" s="91">
        <v>9.08</v>
      </c>
    </row>
    <row r="6" spans="1:3" x14ac:dyDescent="0.25">
      <c r="A6" s="81" t="s">
        <v>244</v>
      </c>
      <c r="B6" s="91">
        <v>10.36</v>
      </c>
      <c r="C6" s="91">
        <v>8.7200000000000006</v>
      </c>
    </row>
    <row r="7" spans="1:3" x14ac:dyDescent="0.25">
      <c r="A7" s="81" t="s">
        <v>246</v>
      </c>
      <c r="B7" s="91">
        <v>10.43</v>
      </c>
      <c r="C7" s="91">
        <v>8.68</v>
      </c>
    </row>
    <row r="8" spans="1:3" x14ac:dyDescent="0.25">
      <c r="A8" s="81" t="s">
        <v>236</v>
      </c>
      <c r="B8" s="91">
        <v>11.04</v>
      </c>
      <c r="C8" s="91">
        <v>8.6</v>
      </c>
    </row>
    <row r="9" spans="1:3" x14ac:dyDescent="0.25">
      <c r="A9" s="81" t="s">
        <v>247</v>
      </c>
      <c r="B9" s="91">
        <v>8.75</v>
      </c>
      <c r="C9" s="91">
        <v>6.78</v>
      </c>
    </row>
    <row r="10" spans="1:3" x14ac:dyDescent="0.25">
      <c r="A10" s="81" t="s">
        <v>242</v>
      </c>
      <c r="B10" s="91">
        <v>5.89</v>
      </c>
      <c r="C10" s="91">
        <v>6.35</v>
      </c>
    </row>
    <row r="11" spans="1:3" x14ac:dyDescent="0.25">
      <c r="A11" s="81" t="s">
        <v>237</v>
      </c>
      <c r="B11" s="91">
        <v>7.41</v>
      </c>
      <c r="C11" s="91">
        <v>6.21</v>
      </c>
    </row>
    <row r="12" spans="1:3" x14ac:dyDescent="0.25">
      <c r="A12" s="81" t="s">
        <v>235</v>
      </c>
      <c r="B12" s="91">
        <v>6.660000000000001</v>
      </c>
      <c r="C12" s="91">
        <v>5.6899999999999995</v>
      </c>
    </row>
    <row r="13" spans="1:3" x14ac:dyDescent="0.25">
      <c r="A13" s="81" t="s">
        <v>9</v>
      </c>
      <c r="B13" s="91">
        <v>2.27</v>
      </c>
      <c r="C13" s="91">
        <v>1.83</v>
      </c>
    </row>
    <row r="14" spans="1:3" x14ac:dyDescent="0.25">
      <c r="A14" s="81" t="s">
        <v>238</v>
      </c>
      <c r="B14" s="91">
        <v>2.81</v>
      </c>
      <c r="C14" s="91">
        <v>1.7399999999999998</v>
      </c>
    </row>
    <row r="15" spans="1:3" x14ac:dyDescent="0.25">
      <c r="A15" s="81" t="s">
        <v>239</v>
      </c>
      <c r="B15" s="91">
        <v>2.2200000000000002</v>
      </c>
      <c r="C15" s="91">
        <v>1.58</v>
      </c>
    </row>
    <row r="16" spans="1:3" x14ac:dyDescent="0.25">
      <c r="A16" s="81" t="s">
        <v>240</v>
      </c>
      <c r="B16" s="91">
        <v>0</v>
      </c>
      <c r="C16" s="91">
        <v>0</v>
      </c>
    </row>
    <row r="19" spans="2:6" x14ac:dyDescent="0.25">
      <c r="B19" s="179"/>
      <c r="C19" s="179"/>
    </row>
    <row r="21" spans="2:6" x14ac:dyDescent="0.25">
      <c r="B21" s="94"/>
      <c r="C21" s="94"/>
    </row>
    <row r="22" spans="2:6" x14ac:dyDescent="0.25">
      <c r="B22" s="91"/>
      <c r="C22" s="91"/>
    </row>
    <row r="23" spans="2:6" x14ac:dyDescent="0.25">
      <c r="B23" s="91"/>
      <c r="C23" s="91"/>
    </row>
    <row r="24" spans="2:6" x14ac:dyDescent="0.25">
      <c r="B24" s="91"/>
      <c r="C24" s="91"/>
    </row>
    <row r="25" spans="2:6" x14ac:dyDescent="0.25">
      <c r="B25" s="91"/>
      <c r="C25" s="91"/>
    </row>
    <row r="26" spans="2:6" x14ac:dyDescent="0.25">
      <c r="B26" s="91"/>
      <c r="C26" s="91"/>
    </row>
    <row r="27" spans="2:6" x14ac:dyDescent="0.25">
      <c r="B27" s="91"/>
      <c r="C27" s="91"/>
    </row>
    <row r="28" spans="2:6" x14ac:dyDescent="0.2">
      <c r="B28" s="91"/>
      <c r="C28" s="91"/>
      <c r="E28" s="201"/>
      <c r="F28" s="201"/>
    </row>
    <row r="29" spans="2:6" x14ac:dyDescent="0.2">
      <c r="B29" s="91"/>
      <c r="C29" s="91"/>
      <c r="D29" s="201" t="s">
        <v>112</v>
      </c>
      <c r="E29" s="201"/>
    </row>
    <row r="30" spans="2:6" x14ac:dyDescent="0.25">
      <c r="B30" s="91"/>
      <c r="C30" s="91"/>
    </row>
    <row r="31" spans="2:6" x14ac:dyDescent="0.25">
      <c r="B31" s="91"/>
      <c r="C31" s="91"/>
    </row>
    <row r="32" spans="2:6" x14ac:dyDescent="0.25">
      <c r="B32" s="91"/>
      <c r="C32" s="91"/>
    </row>
    <row r="33" spans="2:3" x14ac:dyDescent="0.25">
      <c r="B33" s="91"/>
      <c r="C33" s="91"/>
    </row>
    <row r="34" spans="2:3" x14ac:dyDescent="0.25">
      <c r="B34" s="91"/>
      <c r="C34" s="91"/>
    </row>
    <row r="35" spans="2:3" x14ac:dyDescent="0.25">
      <c r="B35" s="91"/>
      <c r="C35" s="91"/>
    </row>
  </sheetData>
  <mergeCells count="2">
    <mergeCell ref="E28:F28"/>
    <mergeCell ref="D29:E29"/>
  </mergeCells>
  <hyperlinks>
    <hyperlink ref="D29" location="OBSAH!A1" display="Zpět na Obsah" xr:uid="{0285C52E-BC28-4D42-AE12-68EF6FEA660C}"/>
    <hyperlink ref="D29:E29" location="CONTENTS!A1" display="Back to Contents" xr:uid="{2C3EAAD4-4456-4140-B670-1E0315BA5EC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8541-B59E-4941-A77A-FCA60463F069}">
  <sheetPr>
    <tabColor theme="0" tint="-0.34998626667073579"/>
  </sheetPr>
  <dimension ref="A1:C15"/>
  <sheetViews>
    <sheetView zoomScale="115" zoomScaleNormal="115" workbookViewId="0">
      <selection activeCell="C13" sqref="C13"/>
    </sheetView>
  </sheetViews>
  <sheetFormatPr defaultColWidth="8.85546875" defaultRowHeight="12" x14ac:dyDescent="0.2"/>
  <cols>
    <col min="1" max="1" width="8.85546875" style="4"/>
    <col min="2" max="3" width="16.42578125" style="4" customWidth="1"/>
    <col min="4" max="16384" width="8.85546875" style="4"/>
  </cols>
  <sheetData>
    <row r="1" spans="1:3" x14ac:dyDescent="0.2">
      <c r="A1" s="4" t="s">
        <v>184</v>
      </c>
    </row>
    <row r="2" spans="1:3" ht="36.75" thickBot="1" x14ac:dyDescent="0.25">
      <c r="A2" s="151" t="s">
        <v>185</v>
      </c>
      <c r="B2" s="152" t="s">
        <v>186</v>
      </c>
      <c r="C2" s="153" t="s">
        <v>187</v>
      </c>
    </row>
    <row r="3" spans="1:3" ht="12.75" thickTop="1" x14ac:dyDescent="0.2">
      <c r="A3" s="154">
        <v>2015</v>
      </c>
      <c r="B3" s="155">
        <v>533</v>
      </c>
      <c r="C3" s="156">
        <v>2.2288930581613506</v>
      </c>
    </row>
    <row r="4" spans="1:3" x14ac:dyDescent="0.2">
      <c r="A4" s="154">
        <v>2016</v>
      </c>
      <c r="B4" s="155">
        <v>573</v>
      </c>
      <c r="C4" s="156">
        <v>2.2373472949389179</v>
      </c>
    </row>
    <row r="5" spans="1:3" x14ac:dyDescent="0.2">
      <c r="A5" s="154">
        <v>2017</v>
      </c>
      <c r="B5" s="155">
        <v>599</v>
      </c>
      <c r="C5" s="156">
        <v>2.2504173622704506</v>
      </c>
    </row>
    <row r="6" spans="1:3" x14ac:dyDescent="0.2">
      <c r="A6" s="154">
        <v>2018</v>
      </c>
      <c r="B6" s="155">
        <v>609</v>
      </c>
      <c r="C6" s="156">
        <v>2.2446633825944171</v>
      </c>
    </row>
    <row r="7" spans="1:3" x14ac:dyDescent="0.2">
      <c r="A7" s="154">
        <v>2019</v>
      </c>
      <c r="B7" s="155">
        <v>610</v>
      </c>
      <c r="C7" s="156">
        <v>2.2426229508196722</v>
      </c>
    </row>
    <row r="8" spans="1:3" x14ac:dyDescent="0.2">
      <c r="A8" s="154">
        <v>2020</v>
      </c>
      <c r="B8" s="155">
        <v>719</v>
      </c>
      <c r="C8" s="156">
        <v>2.2531293463143256</v>
      </c>
    </row>
    <row r="9" spans="1:3" x14ac:dyDescent="0.2">
      <c r="A9" s="154">
        <v>2021</v>
      </c>
      <c r="B9" s="155">
        <v>772</v>
      </c>
      <c r="C9" s="156">
        <v>2.2681347150259068</v>
      </c>
    </row>
    <row r="10" spans="1:3" x14ac:dyDescent="0.2">
      <c r="A10" s="154">
        <v>2022</v>
      </c>
      <c r="B10" s="155">
        <v>867</v>
      </c>
      <c r="C10" s="156">
        <v>2.2486735870818917</v>
      </c>
    </row>
    <row r="11" spans="1:3" x14ac:dyDescent="0.2">
      <c r="A11" s="154">
        <v>2023</v>
      </c>
      <c r="B11" s="155">
        <v>908</v>
      </c>
      <c r="C11" s="156">
        <v>2.2437224669603517</v>
      </c>
    </row>
    <row r="12" spans="1:3" x14ac:dyDescent="0.2">
      <c r="A12" s="154">
        <v>2024</v>
      </c>
      <c r="B12" s="155">
        <v>975</v>
      </c>
      <c r="C12" s="156">
        <v>2.2357948717948712</v>
      </c>
    </row>
    <row r="13" spans="1:3" x14ac:dyDescent="0.2">
      <c r="A13" s="154">
        <v>2025</v>
      </c>
      <c r="B13" s="157" t="s">
        <v>188</v>
      </c>
      <c r="C13" s="156">
        <v>2.0466472303207</v>
      </c>
    </row>
    <row r="15" spans="1:3" x14ac:dyDescent="0.2">
      <c r="A15" s="201" t="s">
        <v>112</v>
      </c>
      <c r="B15" s="201"/>
    </row>
  </sheetData>
  <mergeCells count="1">
    <mergeCell ref="A15:B15"/>
  </mergeCells>
  <hyperlinks>
    <hyperlink ref="A15" location="OBSAH!A1" display="Zpět na Obsah" xr:uid="{2F5CB230-13EF-4900-8881-36D77B230357}"/>
    <hyperlink ref="A15:B15" location="CONTENTS!A1" display="Back to Contents" xr:uid="{EB8856B9-44AE-4B5A-8FE9-77A6BAA9C112}"/>
  </hyperlinks>
  <pageMargins left="0.7" right="0.7" top="0.78740157499999996" bottom="0.78740157499999996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0ACC-BBC7-47AE-9259-FE9CE940E04E}">
  <sheetPr>
    <tabColor theme="0" tint="-0.34998626667073579"/>
  </sheetPr>
  <dimension ref="A1:G16"/>
  <sheetViews>
    <sheetView zoomScaleNormal="100" workbookViewId="0">
      <selection activeCell="P37" sqref="P37"/>
    </sheetView>
  </sheetViews>
  <sheetFormatPr defaultColWidth="9.140625" defaultRowHeight="12" x14ac:dyDescent="0.2"/>
  <cols>
    <col min="1" max="1" width="15.7109375" style="4" customWidth="1"/>
    <col min="2" max="7" width="13" style="4" customWidth="1"/>
    <col min="8" max="16384" width="9.140625" style="4"/>
  </cols>
  <sheetData>
    <row r="1" spans="1:7" x14ac:dyDescent="0.2">
      <c r="A1" s="4" t="s">
        <v>189</v>
      </c>
    </row>
    <row r="2" spans="1:7" x14ac:dyDescent="0.2">
      <c r="A2" s="220" t="s">
        <v>185</v>
      </c>
      <c r="B2" s="222" t="s">
        <v>190</v>
      </c>
      <c r="C2" s="209"/>
      <c r="D2" s="209"/>
      <c r="E2" s="209"/>
      <c r="F2" s="209"/>
      <c r="G2" s="209"/>
    </row>
    <row r="3" spans="1:7" ht="12.75" thickBot="1" x14ac:dyDescent="0.25">
      <c r="A3" s="221"/>
      <c r="B3" s="158" t="s">
        <v>102</v>
      </c>
      <c r="C3" s="159" t="s">
        <v>103</v>
      </c>
      <c r="D3" s="159" t="s">
        <v>104</v>
      </c>
      <c r="E3" s="160" t="s">
        <v>105</v>
      </c>
      <c r="F3" s="159" t="s">
        <v>106</v>
      </c>
      <c r="G3" s="153" t="s">
        <v>107</v>
      </c>
    </row>
    <row r="4" spans="1:7" ht="12.75" thickTop="1" x14ac:dyDescent="0.2">
      <c r="A4" s="154">
        <v>2015</v>
      </c>
      <c r="B4" s="161">
        <v>0</v>
      </c>
      <c r="C4" s="162">
        <v>0</v>
      </c>
      <c r="D4" s="162">
        <v>454</v>
      </c>
      <c r="E4" s="163">
        <v>53</v>
      </c>
      <c r="F4" s="162">
        <v>9</v>
      </c>
      <c r="G4" s="4">
        <v>17</v>
      </c>
    </row>
    <row r="5" spans="1:7" x14ac:dyDescent="0.2">
      <c r="A5" s="154">
        <v>2016</v>
      </c>
      <c r="B5" s="161">
        <v>0</v>
      </c>
      <c r="C5" s="162">
        <v>0</v>
      </c>
      <c r="D5" s="162">
        <v>482</v>
      </c>
      <c r="E5" s="163">
        <v>63</v>
      </c>
      <c r="F5" s="162">
        <v>11</v>
      </c>
      <c r="G5" s="4">
        <v>17</v>
      </c>
    </row>
    <row r="6" spans="1:7" x14ac:dyDescent="0.2">
      <c r="A6" s="154">
        <v>2017</v>
      </c>
      <c r="B6" s="161">
        <v>0</v>
      </c>
      <c r="C6" s="162">
        <v>0</v>
      </c>
      <c r="D6" s="162">
        <v>499</v>
      </c>
      <c r="E6" s="163">
        <v>67</v>
      </c>
      <c r="F6" s="162">
        <v>16</v>
      </c>
      <c r="G6" s="4">
        <v>17</v>
      </c>
    </row>
    <row r="7" spans="1:7" x14ac:dyDescent="0.2">
      <c r="A7" s="154">
        <v>2018</v>
      </c>
      <c r="B7" s="161">
        <v>0</v>
      </c>
      <c r="C7" s="162">
        <v>0</v>
      </c>
      <c r="D7" s="162">
        <v>508</v>
      </c>
      <c r="E7" s="163">
        <v>70</v>
      </c>
      <c r="F7" s="162">
        <v>14</v>
      </c>
      <c r="G7" s="4">
        <v>17</v>
      </c>
    </row>
    <row r="8" spans="1:7" x14ac:dyDescent="0.2">
      <c r="A8" s="154">
        <v>2019</v>
      </c>
      <c r="B8" s="161">
        <v>0</v>
      </c>
      <c r="C8" s="162">
        <v>0</v>
      </c>
      <c r="D8" s="162">
        <v>509</v>
      </c>
      <c r="E8" s="163">
        <v>71</v>
      </c>
      <c r="F8" s="162">
        <v>13</v>
      </c>
      <c r="G8" s="4">
        <v>17</v>
      </c>
    </row>
    <row r="9" spans="1:7" x14ac:dyDescent="0.2">
      <c r="A9" s="154">
        <v>2020</v>
      </c>
      <c r="B9" s="161">
        <v>0</v>
      </c>
      <c r="C9" s="162">
        <v>0</v>
      </c>
      <c r="D9" s="162">
        <v>591</v>
      </c>
      <c r="E9" s="163">
        <v>93</v>
      </c>
      <c r="F9" s="162">
        <v>16</v>
      </c>
      <c r="G9" s="4">
        <v>19</v>
      </c>
    </row>
    <row r="10" spans="1:7" x14ac:dyDescent="0.2">
      <c r="A10" s="154">
        <v>2021</v>
      </c>
      <c r="B10" s="161">
        <v>0</v>
      </c>
      <c r="C10" s="162">
        <v>0</v>
      </c>
      <c r="D10" s="162">
        <v>624</v>
      </c>
      <c r="E10" s="163">
        <v>110</v>
      </c>
      <c r="F10" s="162">
        <v>17</v>
      </c>
      <c r="G10" s="4">
        <v>21</v>
      </c>
    </row>
    <row r="11" spans="1:7" x14ac:dyDescent="0.2">
      <c r="A11" s="154">
        <v>2022</v>
      </c>
      <c r="B11" s="161">
        <v>0</v>
      </c>
      <c r="C11" s="162">
        <v>27</v>
      </c>
      <c r="D11" s="162">
        <v>673</v>
      </c>
      <c r="E11" s="163">
        <v>130</v>
      </c>
      <c r="F11" s="162">
        <v>18</v>
      </c>
      <c r="G11" s="4">
        <v>19</v>
      </c>
    </row>
    <row r="12" spans="1:7" x14ac:dyDescent="0.2">
      <c r="A12" s="154">
        <v>2023</v>
      </c>
      <c r="B12" s="161">
        <v>0</v>
      </c>
      <c r="C12" s="162">
        <v>42</v>
      </c>
      <c r="D12" s="162">
        <v>695</v>
      </c>
      <c r="E12" s="163">
        <v>130</v>
      </c>
      <c r="F12" s="162">
        <v>18</v>
      </c>
      <c r="G12" s="4">
        <v>23</v>
      </c>
    </row>
    <row r="13" spans="1:7" x14ac:dyDescent="0.2">
      <c r="A13" s="154">
        <v>2024</v>
      </c>
      <c r="B13" s="161">
        <v>0</v>
      </c>
      <c r="C13" s="162">
        <v>68</v>
      </c>
      <c r="D13" s="162">
        <v>721</v>
      </c>
      <c r="E13" s="163">
        <v>142</v>
      </c>
      <c r="F13" s="162">
        <v>21</v>
      </c>
      <c r="G13" s="4">
        <v>23</v>
      </c>
    </row>
    <row r="14" spans="1:7" x14ac:dyDescent="0.2">
      <c r="A14" s="154">
        <v>2025</v>
      </c>
      <c r="B14" s="164">
        <v>10</v>
      </c>
      <c r="C14" s="162">
        <v>258</v>
      </c>
      <c r="D14" s="162">
        <v>608</v>
      </c>
      <c r="E14" s="163">
        <v>115</v>
      </c>
      <c r="F14" s="162">
        <v>19</v>
      </c>
      <c r="G14" s="4">
        <v>19</v>
      </c>
    </row>
    <row r="16" spans="1:7" x14ac:dyDescent="0.2">
      <c r="A16" s="201" t="s">
        <v>112</v>
      </c>
      <c r="B16" s="201"/>
    </row>
  </sheetData>
  <mergeCells count="3">
    <mergeCell ref="A2:A3"/>
    <mergeCell ref="B2:G2"/>
    <mergeCell ref="A16:B16"/>
  </mergeCells>
  <hyperlinks>
    <hyperlink ref="A16" location="OBSAH!A1" display="Zpět na Obsah" xr:uid="{DEF70E3B-82BE-4EBF-9B13-E4A978AD5AD3}"/>
    <hyperlink ref="A16:B16" location="CONTENTS!A1" display="Back to Contents" xr:uid="{86BBBD36-CDE2-410E-B2B7-9BC5E4B6CA95}"/>
  </hyperlinks>
  <pageMargins left="0.7" right="0.7" top="0.78740157499999996" bottom="0.78740157499999996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8193-75C9-48CA-93AF-2CBF9CC5CE3C}">
  <sheetPr>
    <tabColor theme="0" tint="-0.34998626667073579"/>
  </sheetPr>
  <dimension ref="A1:D8"/>
  <sheetViews>
    <sheetView workbookViewId="0">
      <selection activeCell="A8" sqref="A8:B8"/>
    </sheetView>
  </sheetViews>
  <sheetFormatPr defaultColWidth="9.140625" defaultRowHeight="12" x14ac:dyDescent="0.2"/>
  <cols>
    <col min="1" max="1" width="51.42578125" style="4" customWidth="1"/>
    <col min="2" max="2" width="17" style="4" customWidth="1"/>
    <col min="3" max="4" width="15.7109375" style="4" customWidth="1"/>
    <col min="5" max="16384" width="9.140625" style="4"/>
  </cols>
  <sheetData>
    <row r="1" spans="1:4" x14ac:dyDescent="0.2">
      <c r="A1" s="4" t="s">
        <v>191</v>
      </c>
    </row>
    <row r="2" spans="1:4" ht="36.75" thickBot="1" x14ac:dyDescent="0.25">
      <c r="A2" s="180" t="s">
        <v>192</v>
      </c>
      <c r="B2" s="158" t="s">
        <v>186</v>
      </c>
      <c r="C2" s="159" t="s">
        <v>194</v>
      </c>
      <c r="D2" s="153" t="s">
        <v>193</v>
      </c>
    </row>
    <row r="3" spans="1:4" ht="24.75" thickTop="1" x14ac:dyDescent="0.2">
      <c r="A3" s="181" t="s">
        <v>195</v>
      </c>
      <c r="B3" s="184">
        <v>173</v>
      </c>
      <c r="C3" s="185">
        <v>267552</v>
      </c>
      <c r="D3" s="186">
        <v>1546.5433526011561</v>
      </c>
    </row>
    <row r="4" spans="1:4" ht="24" x14ac:dyDescent="0.2">
      <c r="A4" s="182" t="s">
        <v>196</v>
      </c>
      <c r="B4" s="187">
        <v>92</v>
      </c>
      <c r="C4" s="188">
        <v>1533789</v>
      </c>
      <c r="D4" s="189">
        <v>16671.619565217392</v>
      </c>
    </row>
    <row r="5" spans="1:4" ht="24" x14ac:dyDescent="0.2">
      <c r="A5" s="182" t="s">
        <v>197</v>
      </c>
      <c r="B5" s="187">
        <v>744</v>
      </c>
      <c r="C5" s="188">
        <v>2329391</v>
      </c>
      <c r="D5" s="189">
        <v>3130.9018817204301</v>
      </c>
    </row>
    <row r="6" spans="1:4" ht="24" x14ac:dyDescent="0.2">
      <c r="A6" s="183" t="s">
        <v>198</v>
      </c>
      <c r="B6" s="190">
        <v>20</v>
      </c>
      <c r="C6" s="191">
        <v>83862</v>
      </c>
      <c r="D6" s="192">
        <v>4193.1000000000004</v>
      </c>
    </row>
    <row r="8" spans="1:4" x14ac:dyDescent="0.2">
      <c r="A8" s="201" t="s">
        <v>112</v>
      </c>
      <c r="B8" s="201"/>
    </row>
  </sheetData>
  <mergeCells count="1">
    <mergeCell ref="A8:B8"/>
  </mergeCells>
  <hyperlinks>
    <hyperlink ref="A8" location="OBSAH!A1" display="Zpět na Obsah" xr:uid="{CA7CFBF6-B5F6-45D2-B0A3-0CDAF165CB35}"/>
    <hyperlink ref="A8:B8" location="CONTENTS!A1" display="Back to Contents" xr:uid="{961234A9-0843-42E7-9710-F19B4109DB1D}"/>
  </hyperlink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P86"/>
  <sheetViews>
    <sheetView workbookViewId="0">
      <selection activeCell="A42" sqref="A42"/>
    </sheetView>
  </sheetViews>
  <sheetFormatPr defaultColWidth="9.140625" defaultRowHeight="12" x14ac:dyDescent="0.2"/>
  <cols>
    <col min="1" max="1" width="47.28515625" style="4" customWidth="1"/>
    <col min="2" max="13" width="6.5703125" style="4" customWidth="1"/>
    <col min="14" max="16" width="5.7109375" style="4" bestFit="1" customWidth="1"/>
    <col min="17" max="16384" width="9.140625" style="4"/>
  </cols>
  <sheetData>
    <row r="1" spans="1:14" x14ac:dyDescent="0.2">
      <c r="A1" s="4" t="s">
        <v>116</v>
      </c>
    </row>
    <row r="2" spans="1:14" ht="13.15" customHeight="1" x14ac:dyDescent="0.2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  <c r="M2" s="6">
        <v>2025</v>
      </c>
      <c r="N2" s="7"/>
    </row>
    <row r="3" spans="1:14" ht="13.15" customHeight="1" x14ac:dyDescent="0.2">
      <c r="A3" s="27" t="s">
        <v>118</v>
      </c>
      <c r="B3" s="30">
        <v>41.546179514759167</v>
      </c>
      <c r="C3" s="30">
        <v>39.469492862245318</v>
      </c>
      <c r="D3" s="30">
        <v>36.232214130410092</v>
      </c>
      <c r="E3" s="30">
        <v>33.781826424350264</v>
      </c>
      <c r="F3" s="30">
        <v>31.677755816393411</v>
      </c>
      <c r="G3" s="30">
        <v>29.551735655861933</v>
      </c>
      <c r="H3" s="30">
        <v>36.882939468985739</v>
      </c>
      <c r="I3" s="30">
        <v>40.692005317264226</v>
      </c>
      <c r="J3" s="30">
        <v>42.520374838011243</v>
      </c>
      <c r="K3" s="30">
        <v>42.222228024630354</v>
      </c>
      <c r="L3" s="31">
        <v>43.339879995511993</v>
      </c>
      <c r="M3" s="95"/>
      <c r="N3" s="7"/>
    </row>
    <row r="4" spans="1:14" ht="13.15" customHeight="1" x14ac:dyDescent="0.2">
      <c r="A4" s="29" t="s">
        <v>117</v>
      </c>
      <c r="B4" s="41"/>
      <c r="C4" s="41"/>
      <c r="D4" s="41"/>
      <c r="E4" s="41"/>
      <c r="F4" s="41"/>
      <c r="G4" s="41"/>
      <c r="H4" s="41"/>
      <c r="I4" s="41"/>
      <c r="J4" s="41"/>
      <c r="K4" s="30"/>
      <c r="L4" s="96">
        <v>43.339879995511993</v>
      </c>
      <c r="M4" s="31">
        <v>44.2</v>
      </c>
      <c r="N4" s="7"/>
    </row>
    <row r="5" spans="1:14" ht="13.15" customHeight="1" x14ac:dyDescent="0.2">
      <c r="A5" s="27" t="s">
        <v>171</v>
      </c>
      <c r="B5" s="5"/>
      <c r="C5" s="5"/>
      <c r="D5" s="5"/>
      <c r="E5" s="5"/>
      <c r="F5" s="5">
        <v>55</v>
      </c>
      <c r="G5" s="5">
        <v>55</v>
      </c>
      <c r="H5" s="5">
        <v>55</v>
      </c>
      <c r="I5" s="5">
        <v>55</v>
      </c>
      <c r="J5" s="5">
        <v>55</v>
      </c>
      <c r="K5" s="5">
        <v>55</v>
      </c>
      <c r="L5" s="5">
        <v>55</v>
      </c>
      <c r="M5" s="5">
        <v>55</v>
      </c>
      <c r="N5" s="7"/>
    </row>
    <row r="6" spans="1:14" x14ac:dyDescent="0.2">
      <c r="K6" s="32"/>
      <c r="L6" s="8"/>
      <c r="M6" s="8">
        <v>60</v>
      </c>
      <c r="N6" s="83"/>
    </row>
    <row r="7" spans="1:14" x14ac:dyDescent="0.2">
      <c r="N7" s="7"/>
    </row>
    <row r="8" spans="1:14" x14ac:dyDescent="0.2">
      <c r="N8" s="7"/>
    </row>
    <row r="9" spans="1:14" x14ac:dyDescent="0.2">
      <c r="N9" s="7"/>
    </row>
    <row r="10" spans="1:14" x14ac:dyDescent="0.2">
      <c r="N10" s="7"/>
    </row>
    <row r="11" spans="1:14" x14ac:dyDescent="0.2">
      <c r="N11" s="7"/>
    </row>
    <row r="12" spans="1:14" x14ac:dyDescent="0.2">
      <c r="N12" s="7"/>
    </row>
    <row r="13" spans="1:14" x14ac:dyDescent="0.2">
      <c r="N13" s="7"/>
    </row>
    <row r="14" spans="1:14" x14ac:dyDescent="0.2">
      <c r="N14" s="7"/>
    </row>
    <row r="15" spans="1:14" x14ac:dyDescent="0.2">
      <c r="A15" s="8"/>
      <c r="N15" s="7"/>
    </row>
    <row r="16" spans="1:14" x14ac:dyDescent="0.2">
      <c r="A16" s="8"/>
      <c r="N16" s="7"/>
    </row>
    <row r="17" spans="1:14" x14ac:dyDescent="0.2">
      <c r="N17" s="7"/>
    </row>
    <row r="18" spans="1:14" x14ac:dyDescent="0.2">
      <c r="A18" s="82"/>
      <c r="N18" s="7"/>
    </row>
    <row r="19" spans="1:14" x14ac:dyDescent="0.2">
      <c r="N19" s="7"/>
    </row>
    <row r="20" spans="1:14" x14ac:dyDescent="0.2">
      <c r="N20" s="7"/>
    </row>
    <row r="21" spans="1:14" x14ac:dyDescent="0.2">
      <c r="N21" s="7"/>
    </row>
    <row r="22" spans="1:14" x14ac:dyDescent="0.2">
      <c r="N22" s="7"/>
    </row>
    <row r="23" spans="1:14" x14ac:dyDescent="0.2">
      <c r="N23" s="7"/>
    </row>
    <row r="25" spans="1:14" x14ac:dyDescent="0.2">
      <c r="A25" s="201" t="s">
        <v>112</v>
      </c>
      <c r="B25" s="201"/>
    </row>
    <row r="86" spans="13:16" x14ac:dyDescent="0.2">
      <c r="M86" s="8">
        <v>60</v>
      </c>
      <c r="N86" s="8">
        <v>60</v>
      </c>
      <c r="O86" s="8">
        <v>60</v>
      </c>
      <c r="P86" s="8">
        <v>60</v>
      </c>
    </row>
  </sheetData>
  <mergeCells count="1">
    <mergeCell ref="A25:B25"/>
  </mergeCells>
  <hyperlinks>
    <hyperlink ref="A25" location="OBSAH!A1" display="Zpět na Obsah" xr:uid="{88FA1E95-7957-4D08-BCAB-87D32E1B8641}"/>
    <hyperlink ref="A25:B25" location="CONTENTS!A1" display="Back to Contents" xr:uid="{EAD121F6-EEC0-4BF1-BE1B-B330DD10745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6429-24D8-47BE-9FCB-1660B01953CD}">
  <sheetPr>
    <tabColor theme="0" tint="-0.34998626667073579"/>
  </sheetPr>
  <dimension ref="A1:F31"/>
  <sheetViews>
    <sheetView zoomScaleNormal="100" workbookViewId="0">
      <selection activeCell="E40" sqref="E39:E40"/>
    </sheetView>
  </sheetViews>
  <sheetFormatPr defaultColWidth="9.140625" defaultRowHeight="12" x14ac:dyDescent="0.2"/>
  <cols>
    <col min="1" max="1" width="14.85546875" style="101" customWidth="1"/>
    <col min="2" max="2" width="10" style="101" customWidth="1"/>
    <col min="3" max="3" width="11.28515625" style="101" customWidth="1"/>
    <col min="4" max="4" width="13.42578125" style="101" bestFit="1" customWidth="1"/>
    <col min="5" max="16384" width="9.140625" style="101"/>
  </cols>
  <sheetData>
    <row r="1" spans="1:3" x14ac:dyDescent="0.2">
      <c r="A1" s="101" t="s">
        <v>172</v>
      </c>
    </row>
    <row r="2" spans="1:3" s="98" customFormat="1" ht="36" x14ac:dyDescent="0.2">
      <c r="A2" s="86"/>
      <c r="B2" s="86" t="s">
        <v>173</v>
      </c>
      <c r="C2" s="97" t="s">
        <v>174</v>
      </c>
    </row>
    <row r="3" spans="1:3" x14ac:dyDescent="0.2">
      <c r="A3" s="99" t="s">
        <v>40</v>
      </c>
      <c r="B3" s="100">
        <v>91.2</v>
      </c>
      <c r="C3" s="31">
        <v>-9</v>
      </c>
    </row>
    <row r="4" spans="1:3" x14ac:dyDescent="0.2">
      <c r="A4" s="99" t="s">
        <v>41</v>
      </c>
      <c r="B4" s="100">
        <v>98.600000000000009</v>
      </c>
      <c r="C4" s="31">
        <v>-9.5</v>
      </c>
    </row>
    <row r="5" spans="1:3" x14ac:dyDescent="0.2">
      <c r="A5" s="99" t="s">
        <v>42</v>
      </c>
      <c r="B5" s="100">
        <v>111.2</v>
      </c>
      <c r="C5" s="31">
        <v>-6.5</v>
      </c>
    </row>
    <row r="6" spans="1:3" x14ac:dyDescent="0.2">
      <c r="A6" s="99" t="s">
        <v>43</v>
      </c>
      <c r="B6" s="100">
        <v>24.4</v>
      </c>
      <c r="C6" s="31">
        <v>-0.29999999999999716</v>
      </c>
    </row>
    <row r="7" spans="1:3" x14ac:dyDescent="0.2">
      <c r="A7" s="99" t="s">
        <v>44</v>
      </c>
      <c r="B7" s="100">
        <v>36.9</v>
      </c>
      <c r="C7" s="31">
        <v>6.7000000000000028</v>
      </c>
    </row>
    <row r="8" spans="1:3" x14ac:dyDescent="0.2">
      <c r="A8" s="99" t="s">
        <v>45</v>
      </c>
      <c r="B8" s="100">
        <v>46.3</v>
      </c>
      <c r="C8" s="31">
        <v>-15.199999999999996</v>
      </c>
    </row>
    <row r="9" spans="1:3" x14ac:dyDescent="0.2">
      <c r="A9" s="99" t="s">
        <v>46</v>
      </c>
      <c r="B9" s="100">
        <v>68.100000000000009</v>
      </c>
      <c r="C9" s="31">
        <v>-5.6000000000000085</v>
      </c>
    </row>
    <row r="10" spans="1:3" x14ac:dyDescent="0.2">
      <c r="A10" s="99" t="s">
        <v>47</v>
      </c>
      <c r="B10" s="100">
        <v>19.100000000000001</v>
      </c>
      <c r="C10" s="31">
        <v>4.5</v>
      </c>
    </row>
    <row r="11" spans="1:3" x14ac:dyDescent="0.2">
      <c r="A11" s="99" t="s">
        <v>48</v>
      </c>
      <c r="B11" s="100">
        <v>57</v>
      </c>
      <c r="C11" s="31">
        <v>-16.099999999999987</v>
      </c>
    </row>
    <row r="12" spans="1:3" x14ac:dyDescent="0.2">
      <c r="A12" s="99" t="s">
        <v>49</v>
      </c>
      <c r="B12" s="100">
        <v>209.4</v>
      </c>
      <c r="C12" s="31">
        <v>-55.800000000000011</v>
      </c>
    </row>
    <row r="13" spans="1:3" x14ac:dyDescent="0.2">
      <c r="A13" s="99" t="s">
        <v>50</v>
      </c>
      <c r="B13" s="100">
        <v>119.3</v>
      </c>
      <c r="C13" s="31">
        <v>-17.5</v>
      </c>
    </row>
    <row r="14" spans="1:3" x14ac:dyDescent="0.2">
      <c r="A14" s="99" t="s">
        <v>51</v>
      </c>
      <c r="B14" s="100">
        <v>114.9</v>
      </c>
      <c r="C14" s="31">
        <v>-1.9000000000000057</v>
      </c>
    </row>
    <row r="15" spans="1:3" x14ac:dyDescent="0.2">
      <c r="A15" s="99" t="s">
        <v>52</v>
      </c>
      <c r="B15" s="100">
        <v>86.5</v>
      </c>
      <c r="C15" s="31">
        <v>-28.9</v>
      </c>
    </row>
    <row r="16" spans="1:3" x14ac:dyDescent="0.2">
      <c r="A16" s="99" t="s">
        <v>53</v>
      </c>
      <c r="B16" s="100">
        <v>154.4</v>
      </c>
      <c r="C16" s="31">
        <v>-19.099999999999994</v>
      </c>
    </row>
    <row r="17" spans="1:6" x14ac:dyDescent="0.2">
      <c r="A17" s="99" t="s">
        <v>54</v>
      </c>
      <c r="B17" s="100">
        <v>113.6</v>
      </c>
      <c r="C17" s="31">
        <v>-48.599999999999994</v>
      </c>
    </row>
    <row r="18" spans="1:6" x14ac:dyDescent="0.2">
      <c r="A18" s="99" t="s">
        <v>55</v>
      </c>
      <c r="B18" s="100">
        <v>44</v>
      </c>
      <c r="C18" s="31">
        <v>2.7999999999999972</v>
      </c>
    </row>
    <row r="19" spans="1:6" x14ac:dyDescent="0.2">
      <c r="A19" s="99" t="s">
        <v>56</v>
      </c>
      <c r="B19" s="100">
        <v>45.900000000000013</v>
      </c>
      <c r="C19" s="31">
        <v>-7.7000000000000099</v>
      </c>
    </row>
    <row r="20" spans="1:6" x14ac:dyDescent="0.2">
      <c r="A20" s="99" t="s">
        <v>57</v>
      </c>
      <c r="B20" s="100">
        <v>24.5</v>
      </c>
      <c r="C20" s="31">
        <v>1.8000000000000007</v>
      </c>
    </row>
    <row r="21" spans="1:6" x14ac:dyDescent="0.2">
      <c r="A21" s="99" t="s">
        <v>58</v>
      </c>
      <c r="B21" s="100">
        <v>78.7</v>
      </c>
      <c r="C21" s="31">
        <v>-5.2000000000000028</v>
      </c>
    </row>
    <row r="22" spans="1:6" x14ac:dyDescent="0.2">
      <c r="A22" s="99" t="s">
        <v>59</v>
      </c>
      <c r="B22" s="100">
        <v>48.8</v>
      </c>
      <c r="C22" s="31">
        <v>-1.3999999999999844</v>
      </c>
    </row>
    <row r="23" spans="1:6" x14ac:dyDescent="0.2">
      <c r="A23" s="99" t="s">
        <v>60</v>
      </c>
      <c r="B23" s="100">
        <v>53.400000000000013</v>
      </c>
      <c r="C23" s="31">
        <v>-10.100000000000016</v>
      </c>
    </row>
    <row r="24" spans="1:6" x14ac:dyDescent="0.2">
      <c r="A24" s="99" t="s">
        <v>61</v>
      </c>
      <c r="B24" s="100">
        <v>83.2</v>
      </c>
      <c r="C24" s="31">
        <v>-1.3999999999999915</v>
      </c>
    </row>
    <row r="25" spans="1:6" x14ac:dyDescent="0.2">
      <c r="A25" s="99" t="s">
        <v>62</v>
      </c>
      <c r="B25" s="100">
        <v>56.6</v>
      </c>
      <c r="C25" s="31">
        <v>-1.3000000000000043</v>
      </c>
    </row>
    <row r="26" spans="1:6" x14ac:dyDescent="0.2">
      <c r="A26" s="99" t="s">
        <v>63</v>
      </c>
      <c r="B26" s="100">
        <v>134.1</v>
      </c>
      <c r="C26" s="31">
        <v>-39.199999999999989</v>
      </c>
    </row>
    <row r="27" spans="1:6" x14ac:dyDescent="0.2">
      <c r="A27" s="99" t="s">
        <v>64</v>
      </c>
      <c r="B27" s="100">
        <v>46.6</v>
      </c>
      <c r="C27" s="31">
        <v>8.1999999999999957</v>
      </c>
    </row>
    <row r="28" spans="1:6" x14ac:dyDescent="0.2">
      <c r="A28" s="99" t="s">
        <v>65</v>
      </c>
      <c r="B28" s="100">
        <v>80.2</v>
      </c>
      <c r="C28" s="31">
        <v>-13.200000000000003</v>
      </c>
      <c r="E28" s="201" t="s">
        <v>112</v>
      </c>
      <c r="F28" s="201"/>
    </row>
    <row r="29" spans="1:6" x14ac:dyDescent="0.2">
      <c r="A29" s="99" t="s">
        <v>66</v>
      </c>
      <c r="B29" s="100">
        <v>58.4</v>
      </c>
      <c r="C29" s="31">
        <v>0.89999999999999858</v>
      </c>
    </row>
    <row r="30" spans="1:6" x14ac:dyDescent="0.2">
      <c r="A30" s="102" t="s">
        <v>67</v>
      </c>
      <c r="B30" s="103">
        <v>75.3</v>
      </c>
      <c r="C30" s="103">
        <v>6.8000000000000114</v>
      </c>
    </row>
    <row r="31" spans="1:6" x14ac:dyDescent="0.2">
      <c r="A31" s="102" t="s">
        <v>68</v>
      </c>
      <c r="B31" s="103">
        <v>40.400000000000013</v>
      </c>
      <c r="C31" s="103">
        <v>-6.9000000000000128</v>
      </c>
    </row>
  </sheetData>
  <mergeCells count="1">
    <mergeCell ref="E28:F28"/>
  </mergeCells>
  <hyperlinks>
    <hyperlink ref="E28" location="OBSAH!A1" display="Zpět na Obsah" xr:uid="{4580CE9A-2098-4390-8F95-49EEACDBE1C9}"/>
    <hyperlink ref="E28:F28" location="CONTENTS!A1" display="Back to Contents" xr:uid="{E725B4AA-F690-44DE-B1A3-214AD54AF0B6}"/>
  </hyperlinks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3334-A8A0-4211-8A47-6CCC7357FD9B}">
  <sheetPr>
    <tabColor theme="0" tint="-0.34998626667073579"/>
  </sheetPr>
  <dimension ref="A1:AD82"/>
  <sheetViews>
    <sheetView workbookViewId="0">
      <selection activeCell="M23" sqref="M23"/>
    </sheetView>
  </sheetViews>
  <sheetFormatPr defaultColWidth="8.85546875" defaultRowHeight="12" x14ac:dyDescent="0.2"/>
  <cols>
    <col min="1" max="1" width="35.140625" style="4" bestFit="1" customWidth="1"/>
    <col min="2" max="7" width="8.85546875" style="4"/>
    <col min="8" max="8" width="10.42578125" style="4" bestFit="1" customWidth="1"/>
    <col min="9" max="11" width="8.85546875" style="4"/>
    <col min="12" max="12" width="9.140625" style="4" bestFit="1" customWidth="1"/>
    <col min="13" max="13" width="8.85546875" style="4"/>
    <col min="14" max="18" width="9.140625" style="4" bestFit="1" customWidth="1"/>
    <col min="19" max="22" width="8.85546875" style="4"/>
    <col min="23" max="24" width="9.140625" style="4" bestFit="1" customWidth="1"/>
    <col min="25" max="26" width="8.85546875" style="4"/>
    <col min="27" max="27" width="9.140625" style="4" bestFit="1" customWidth="1"/>
    <col min="28" max="28" width="8.85546875" style="4"/>
    <col min="29" max="29" width="9.140625" style="4" customWidth="1"/>
    <col min="30" max="16384" width="8.85546875" style="4"/>
  </cols>
  <sheetData>
    <row r="1" spans="1:30" x14ac:dyDescent="0.2">
      <c r="A1" s="4" t="s">
        <v>181</v>
      </c>
    </row>
    <row r="2" spans="1:30" x14ac:dyDescent="0.2">
      <c r="A2" s="5"/>
      <c r="B2" s="5" t="s">
        <v>64</v>
      </c>
      <c r="C2" s="5" t="s">
        <v>67</v>
      </c>
      <c r="D2" s="5" t="s">
        <v>44</v>
      </c>
      <c r="E2" s="5" t="s">
        <v>47</v>
      </c>
      <c r="F2" s="5" t="s">
        <v>55</v>
      </c>
      <c r="G2" s="5" t="s">
        <v>57</v>
      </c>
      <c r="H2" s="5" t="s">
        <v>66</v>
      </c>
      <c r="I2" s="5" t="s">
        <v>43</v>
      </c>
      <c r="J2" s="5" t="s">
        <v>59</v>
      </c>
      <c r="K2" s="5" t="s">
        <v>62</v>
      </c>
      <c r="L2" s="5" t="s">
        <v>61</v>
      </c>
      <c r="M2" s="5" t="s">
        <v>51</v>
      </c>
      <c r="N2" s="5" t="s">
        <v>58</v>
      </c>
      <c r="O2" s="5" t="s">
        <v>46</v>
      </c>
      <c r="P2" s="5" t="s">
        <v>42</v>
      </c>
      <c r="Q2" s="5" t="s">
        <v>68</v>
      </c>
      <c r="R2" s="5" t="s">
        <v>56</v>
      </c>
      <c r="S2" s="5" t="s">
        <v>40</v>
      </c>
      <c r="T2" s="5" t="s">
        <v>41</v>
      </c>
      <c r="U2" s="5" t="s">
        <v>60</v>
      </c>
      <c r="V2" s="5" t="s">
        <v>65</v>
      </c>
      <c r="W2" s="5" t="s">
        <v>45</v>
      </c>
      <c r="X2" s="5" t="s">
        <v>48</v>
      </c>
      <c r="Y2" s="5" t="s">
        <v>50</v>
      </c>
      <c r="Z2" s="5" t="s">
        <v>53</v>
      </c>
      <c r="AA2" s="5" t="s">
        <v>52</v>
      </c>
      <c r="AB2" s="5" t="s">
        <v>63</v>
      </c>
      <c r="AC2" s="5" t="s">
        <v>54</v>
      </c>
      <c r="AD2" s="5" t="s">
        <v>49</v>
      </c>
    </row>
    <row r="3" spans="1:30" x14ac:dyDescent="0.2">
      <c r="A3" s="27" t="s">
        <v>175</v>
      </c>
      <c r="B3" s="41">
        <v>22.501342344434349</v>
      </c>
      <c r="C3" s="41">
        <v>6.3746547420307351</v>
      </c>
      <c r="D3" s="41">
        <v>9.5121817219718849</v>
      </c>
      <c r="E3" s="41">
        <v>7.5308230182642006</v>
      </c>
      <c r="F3" s="41">
        <v>13.512389771135158</v>
      </c>
      <c r="G3" s="41">
        <v>-2.3869257629009666</v>
      </c>
      <c r="H3" s="41">
        <v>12.591818123056562</v>
      </c>
      <c r="I3" s="41">
        <v>10.088905358111759</v>
      </c>
      <c r="J3" s="41">
        <v>16.928714342606273</v>
      </c>
      <c r="K3" s="41">
        <v>10.142669015160324</v>
      </c>
      <c r="L3" s="41">
        <v>11.605644134706729</v>
      </c>
      <c r="M3" s="41">
        <v>15.261400640672612</v>
      </c>
      <c r="N3" s="41">
        <v>10.24587702065925</v>
      </c>
      <c r="O3" s="41">
        <v>7.3278139751141325</v>
      </c>
      <c r="P3" s="41">
        <v>10.115962790830434</v>
      </c>
      <c r="Q3" s="41">
        <v>-0.61049009597418713</v>
      </c>
      <c r="R3" s="41">
        <v>1.7956172532246866</v>
      </c>
      <c r="S3" s="41">
        <v>7.9250381514323891</v>
      </c>
      <c r="T3" s="41">
        <v>8.4921501852443484</v>
      </c>
      <c r="U3" s="41">
        <v>0.94265323258091671</v>
      </c>
      <c r="V3" s="41">
        <v>6.5024971675689418</v>
      </c>
      <c r="W3" s="41">
        <v>-17.947697774436381</v>
      </c>
      <c r="X3" s="41">
        <v>-8.8454423624942926</v>
      </c>
      <c r="Y3" s="41">
        <v>8.6495752851206618</v>
      </c>
      <c r="Z3" s="41">
        <v>12.640074204079214</v>
      </c>
      <c r="AA3" s="41">
        <v>-0.52866022353681963</v>
      </c>
      <c r="AB3" s="41">
        <v>-7.1912606301491628</v>
      </c>
      <c r="AC3" s="41">
        <v>-12.611793918845493</v>
      </c>
      <c r="AD3" s="41">
        <v>-2.2841582413043158</v>
      </c>
    </row>
    <row r="4" spans="1:30" x14ac:dyDescent="0.2">
      <c r="A4" s="27" t="s">
        <v>176</v>
      </c>
      <c r="B4" s="41">
        <v>5.8694929334126069</v>
      </c>
      <c r="C4" s="41">
        <v>3.5768654071700858</v>
      </c>
      <c r="D4" s="41">
        <v>4.0047145891787492</v>
      </c>
      <c r="E4" s="41">
        <v>0.65720064210739959</v>
      </c>
      <c r="F4" s="41">
        <v>2.6758830137727814</v>
      </c>
      <c r="G4" s="41">
        <v>0.78839300379749866</v>
      </c>
      <c r="H4" s="41">
        <v>4.196309551183055</v>
      </c>
      <c r="I4" s="41">
        <v>1.7154039077542991</v>
      </c>
      <c r="J4" s="41">
        <v>4.1339526723288902</v>
      </c>
      <c r="K4" s="41">
        <v>6.1677147879437388</v>
      </c>
      <c r="L4" s="41">
        <v>4.5286315183749801</v>
      </c>
      <c r="M4" s="41">
        <v>6.8641528020597251</v>
      </c>
      <c r="N4" s="41">
        <v>13.188987185500936</v>
      </c>
      <c r="O4" s="41">
        <v>3.1269979425093037</v>
      </c>
      <c r="P4" s="41">
        <v>7.1548520880392665</v>
      </c>
      <c r="Q4" s="41">
        <v>2.0345427805545429</v>
      </c>
      <c r="R4" s="41">
        <v>1.9901027483132425</v>
      </c>
      <c r="S4" s="41">
        <v>5.2412698172696235</v>
      </c>
      <c r="T4" s="41">
        <v>5.894864166501538</v>
      </c>
      <c r="U4" s="41">
        <v>2.4237580878712555</v>
      </c>
      <c r="V4" s="41">
        <v>4.5947181153336896</v>
      </c>
      <c r="W4" s="41">
        <v>2.7100996899104639</v>
      </c>
      <c r="X4" s="41">
        <v>2.6292229873948108</v>
      </c>
      <c r="Y4" s="41">
        <v>8.8551977066011354</v>
      </c>
      <c r="Z4" s="41">
        <v>14.526077832459144</v>
      </c>
      <c r="AA4" s="41">
        <v>5.8815346695365758</v>
      </c>
      <c r="AB4" s="41">
        <v>8.3599679040843071</v>
      </c>
      <c r="AC4" s="41">
        <v>5.5899345816052026</v>
      </c>
      <c r="AD4" s="41">
        <v>11.678974786188991</v>
      </c>
    </row>
    <row r="5" spans="1:30" x14ac:dyDescent="0.2">
      <c r="A5" s="27" t="s">
        <v>180</v>
      </c>
      <c r="B5" s="41">
        <v>1.0903992686976425</v>
      </c>
      <c r="C5" s="41">
        <v>7.8388867833282347</v>
      </c>
      <c r="D5" s="41">
        <v>5.0603872025897703</v>
      </c>
      <c r="E5" s="41">
        <v>2.4681662914812899</v>
      </c>
      <c r="F5" s="41">
        <v>0.14319208999547683</v>
      </c>
      <c r="G5" s="41">
        <v>10.097729943150803</v>
      </c>
      <c r="H5" s="41">
        <v>1.9185083273847325</v>
      </c>
      <c r="I5" s="41">
        <v>-0.96474399998365445</v>
      </c>
      <c r="J5" s="41">
        <v>-1.4697035357513681</v>
      </c>
      <c r="K5" s="41">
        <v>3.0538787959756641</v>
      </c>
      <c r="L5" s="41">
        <v>0.7752200831549142</v>
      </c>
      <c r="M5" s="41">
        <v>0.99606437644763157</v>
      </c>
      <c r="N5" s="41">
        <v>6.1138392590448021</v>
      </c>
      <c r="O5" s="41">
        <v>-1.8287394299220483</v>
      </c>
      <c r="P5" s="41">
        <v>4.8167310920960347</v>
      </c>
      <c r="Q5" s="41">
        <v>0.48333235465320401</v>
      </c>
      <c r="R5" s="41">
        <v>6.1307050372091023</v>
      </c>
      <c r="S5" s="41">
        <v>-2.2116435273166868E-2</v>
      </c>
      <c r="T5" s="41">
        <v>-0.55858799522522418</v>
      </c>
      <c r="U5" s="41">
        <v>2.1877755006780473</v>
      </c>
      <c r="V5" s="41">
        <v>1.515224821377767</v>
      </c>
      <c r="W5" s="41">
        <v>9.7338352545185067</v>
      </c>
      <c r="X5" s="41">
        <v>6.8020671260586338</v>
      </c>
      <c r="Y5" s="41">
        <v>1.7960355257804048</v>
      </c>
      <c r="Z5" s="41">
        <v>-8.5325932226408607</v>
      </c>
      <c r="AA5" s="41">
        <v>2.0227934772872969</v>
      </c>
      <c r="AB5" s="41">
        <v>-1.0103410331916693</v>
      </c>
      <c r="AC5" s="41">
        <v>-5.0041672914115374</v>
      </c>
      <c r="AD5" s="41">
        <v>-1.6792569490640687</v>
      </c>
    </row>
    <row r="6" spans="1:30" s="25" customFormat="1" ht="24" x14ac:dyDescent="0.25">
      <c r="A6" s="27" t="s">
        <v>177</v>
      </c>
      <c r="B6" s="148">
        <v>8.1483766497424455</v>
      </c>
      <c r="C6" s="148">
        <v>6.7820959088230239</v>
      </c>
      <c r="D6" s="148">
        <v>6.7066223038348198</v>
      </c>
      <c r="E6" s="148">
        <v>4.5478880268590309</v>
      </c>
      <c r="F6" s="148">
        <v>2.5880869624480312</v>
      </c>
      <c r="G6" s="148">
        <v>1.7524241687599584</v>
      </c>
      <c r="H6" s="148">
        <v>0.88243627208925091</v>
      </c>
      <c r="I6" s="148">
        <v>-0.34206727472295739</v>
      </c>
      <c r="J6" s="148">
        <v>-1.0555555555555571</v>
      </c>
      <c r="K6" s="148">
        <v>-1.3319962514944592</v>
      </c>
      <c r="L6" s="148">
        <v>-1.4170233010854503</v>
      </c>
      <c r="M6" s="148">
        <v>-1.766515491392596</v>
      </c>
      <c r="N6" s="148">
        <v>-5.2328983721344287</v>
      </c>
      <c r="O6" s="148">
        <v>-5.6044869265637871</v>
      </c>
      <c r="P6" s="148">
        <v>-6.5264498204184775</v>
      </c>
      <c r="Q6" s="148">
        <v>-6.8925634475567108</v>
      </c>
      <c r="R6" s="148">
        <v>-7.6591471578691213</v>
      </c>
      <c r="S6" s="148">
        <v>-8.9973620680482753</v>
      </c>
      <c r="T6" s="148">
        <v>-9.5216363776739001</v>
      </c>
      <c r="U6" s="148">
        <v>-10.06375266585539</v>
      </c>
      <c r="V6" s="148">
        <v>-13.284860494103341</v>
      </c>
      <c r="W6" s="148">
        <v>-15.18593257652692</v>
      </c>
      <c r="X6" s="148">
        <v>-16.104649006786246</v>
      </c>
      <c r="Y6" s="148">
        <v>-17.45706982558184</v>
      </c>
      <c r="Z6" s="148">
        <v>-19.057989485858087</v>
      </c>
      <c r="AA6" s="148">
        <v>-28.994313259230623</v>
      </c>
      <c r="AB6" s="148">
        <v>-39.213504706481629</v>
      </c>
      <c r="AC6" s="148">
        <v>-48.511904761904759</v>
      </c>
      <c r="AD6" s="148">
        <v>-55.85539474345444</v>
      </c>
    </row>
    <row r="7" spans="1:30" x14ac:dyDescent="0.2">
      <c r="A7" s="27" t="s">
        <v>178</v>
      </c>
      <c r="B7" s="41">
        <v>-5.8126353927408942</v>
      </c>
      <c r="C7" s="41">
        <v>-1.6933196936598744</v>
      </c>
      <c r="D7" s="41">
        <v>-3.0016308152955777</v>
      </c>
      <c r="E7" s="41">
        <v>-0.60409864576499095</v>
      </c>
      <c r="F7" s="41">
        <v>-4.7673001641733173</v>
      </c>
      <c r="G7" s="41">
        <v>-1.385719750508849</v>
      </c>
      <c r="H7" s="41">
        <v>-5.7664526546749482</v>
      </c>
      <c r="I7" s="41">
        <v>-3.7263164134665208</v>
      </c>
      <c r="J7" s="41">
        <v>-13.473711475065125</v>
      </c>
      <c r="K7" s="41">
        <v>-7.8417912285609885</v>
      </c>
      <c r="L7" s="41">
        <v>-6.2525167873806256</v>
      </c>
      <c r="M7" s="41">
        <v>-12.522730525471514</v>
      </c>
      <c r="N7" s="41">
        <v>-8.1662876916377947</v>
      </c>
      <c r="O7" s="41">
        <v>-3.0054718703407843</v>
      </c>
      <c r="P7" s="41">
        <v>-13.189098582060954</v>
      </c>
      <c r="Q7" s="41">
        <v>-3.0603475258424435</v>
      </c>
      <c r="R7" s="41">
        <v>-4.9032633665264242</v>
      </c>
      <c r="S7" s="41">
        <v>-9.6033954634157475</v>
      </c>
      <c r="T7" s="41">
        <v>-10.181260833513234</v>
      </c>
      <c r="U7" s="41">
        <v>-6.0357059988076012</v>
      </c>
      <c r="V7" s="41">
        <v>-10.850755250927687</v>
      </c>
      <c r="W7" s="41">
        <v>-5.8158070702780309</v>
      </c>
      <c r="X7" s="41">
        <v>-10.137512369246819</v>
      </c>
      <c r="Y7" s="41">
        <v>-20.269634882964304</v>
      </c>
      <c r="Z7" s="41">
        <v>-21.314759106004391</v>
      </c>
      <c r="AA7" s="41">
        <v>-19.600174296618214</v>
      </c>
      <c r="AB7" s="41">
        <v>-19.872025497767325</v>
      </c>
      <c r="AC7" s="41">
        <v>-22.584083330081118</v>
      </c>
      <c r="AD7" s="41">
        <v>-35.147583599127543</v>
      </c>
    </row>
    <row r="8" spans="1:30" x14ac:dyDescent="0.2">
      <c r="A8" s="27" t="s">
        <v>179</v>
      </c>
      <c r="B8" s="41">
        <v>-16.596674973301255</v>
      </c>
      <c r="C8" s="41">
        <v>-9.604987648330134</v>
      </c>
      <c r="D8" s="41">
        <v>-9.3336421190338488</v>
      </c>
      <c r="E8" s="41">
        <v>-5.6296049839377709</v>
      </c>
      <c r="F8" s="41">
        <v>-8.9272473012649414</v>
      </c>
      <c r="G8" s="41">
        <v>-5.4256150050406715</v>
      </c>
      <c r="H8" s="41">
        <v>-12.488217608347725</v>
      </c>
      <c r="I8" s="41">
        <v>-7.617566020393352</v>
      </c>
      <c r="J8" s="41">
        <v>-7.0830882514508611</v>
      </c>
      <c r="K8" s="41">
        <v>-13.582188192498498</v>
      </c>
      <c r="L8" s="41">
        <v>-12.306267558483764</v>
      </c>
      <c r="M8" s="41">
        <v>-12.76986133993347</v>
      </c>
      <c r="N8" s="41">
        <v>-28.134611769188357</v>
      </c>
      <c r="O8" s="41">
        <v>-11.341229780930377</v>
      </c>
      <c r="P8" s="41">
        <v>-15.833183474102141</v>
      </c>
      <c r="Q8" s="41">
        <v>-5.7935174207344557</v>
      </c>
      <c r="R8" s="41">
        <v>-12.615785663233209</v>
      </c>
      <c r="S8" s="41">
        <v>-13.862987133088374</v>
      </c>
      <c r="T8" s="41">
        <v>-14.006389827271605</v>
      </c>
      <c r="U8" s="41">
        <v>-9.6630758319409633</v>
      </c>
      <c r="V8" s="41">
        <v>-14.915801543045319</v>
      </c>
      <c r="W8" s="41">
        <v>-3.7461673261994521</v>
      </c>
      <c r="X8" s="41">
        <v>-6.58172448195476</v>
      </c>
      <c r="Y8" s="41">
        <v>-16.914866348614044</v>
      </c>
      <c r="Z8" s="41">
        <v>-16.849527172978728</v>
      </c>
      <c r="AA8" s="41">
        <v>-17.061616235490291</v>
      </c>
      <c r="AB8" s="41">
        <v>-19.556295277645681</v>
      </c>
      <c r="AC8" s="41">
        <v>-14.002336035746866</v>
      </c>
      <c r="AD8" s="41">
        <v>-28.484624437434604</v>
      </c>
    </row>
    <row r="10" spans="1:30" x14ac:dyDescent="0.2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</row>
    <row r="11" spans="1:30" x14ac:dyDescent="0.2">
      <c r="O11" s="105"/>
      <c r="P11" s="105"/>
      <c r="Q11" s="105"/>
      <c r="R11" s="105"/>
      <c r="S11" s="105"/>
      <c r="T11" s="105"/>
      <c r="U11" s="105"/>
    </row>
    <row r="12" spans="1:30" x14ac:dyDescent="0.2">
      <c r="O12" s="105"/>
      <c r="P12" s="105"/>
      <c r="Q12" s="105"/>
      <c r="R12" s="105"/>
      <c r="S12" s="105"/>
      <c r="T12" s="105"/>
      <c r="U12" s="105"/>
    </row>
    <row r="13" spans="1:30" x14ac:dyDescent="0.2">
      <c r="A13" s="94"/>
      <c r="B13" s="106"/>
      <c r="C13" s="106"/>
      <c r="D13" s="106"/>
      <c r="E13" s="106"/>
      <c r="F13" s="106"/>
      <c r="G13" s="106"/>
      <c r="H13" s="106"/>
      <c r="I13" s="106"/>
      <c r="O13" s="105"/>
      <c r="P13" s="105"/>
      <c r="Q13" s="105"/>
      <c r="R13" s="105"/>
      <c r="S13" s="105"/>
      <c r="T13" s="105"/>
      <c r="U13" s="105"/>
    </row>
    <row r="14" spans="1:30" x14ac:dyDescent="0.2">
      <c r="A14" s="94"/>
      <c r="B14" s="105"/>
      <c r="C14" s="105"/>
      <c r="D14" s="105"/>
      <c r="E14" s="105"/>
      <c r="F14" s="105"/>
      <c r="G14" s="105"/>
      <c r="H14" s="105"/>
      <c r="I14" s="105"/>
      <c r="O14" s="105"/>
      <c r="P14" s="105"/>
      <c r="Q14" s="105"/>
      <c r="R14" s="105"/>
      <c r="S14" s="105"/>
      <c r="T14" s="105"/>
      <c r="U14" s="105"/>
    </row>
    <row r="15" spans="1:30" x14ac:dyDescent="0.2">
      <c r="A15" s="94"/>
      <c r="B15" s="105"/>
      <c r="C15" s="105"/>
      <c r="D15" s="105"/>
      <c r="E15" s="105"/>
      <c r="F15" s="105"/>
      <c r="G15" s="105"/>
      <c r="H15" s="105"/>
      <c r="I15" s="105"/>
      <c r="O15" s="105"/>
      <c r="P15" s="105"/>
      <c r="Q15" s="105"/>
      <c r="R15" s="105"/>
      <c r="S15" s="105"/>
      <c r="T15" s="105"/>
      <c r="U15" s="105"/>
    </row>
    <row r="16" spans="1:30" x14ac:dyDescent="0.2">
      <c r="A16" s="94"/>
      <c r="B16" s="105"/>
      <c r="C16" s="105"/>
      <c r="D16" s="105"/>
      <c r="E16" s="105"/>
      <c r="F16" s="105"/>
      <c r="G16" s="105"/>
      <c r="H16" s="105"/>
      <c r="I16" s="105"/>
      <c r="O16" s="105"/>
      <c r="P16" s="105"/>
      <c r="Q16" s="105"/>
      <c r="R16" s="105"/>
      <c r="S16" s="105"/>
      <c r="T16" s="105"/>
      <c r="U16" s="105"/>
    </row>
    <row r="17" spans="1:30" x14ac:dyDescent="0.2">
      <c r="A17" s="94"/>
      <c r="B17" s="105"/>
      <c r="C17" s="105"/>
      <c r="D17" s="105"/>
      <c r="E17" s="105"/>
      <c r="F17" s="105"/>
      <c r="G17" s="105"/>
      <c r="H17" s="105"/>
      <c r="I17" s="105"/>
      <c r="O17" s="105"/>
      <c r="P17" s="105"/>
      <c r="Q17" s="105"/>
      <c r="R17" s="105"/>
      <c r="S17" s="105"/>
      <c r="T17" s="105"/>
      <c r="U17" s="105"/>
    </row>
    <row r="18" spans="1:30" x14ac:dyDescent="0.2">
      <c r="A18" s="94"/>
      <c r="B18" s="105"/>
      <c r="C18" s="105"/>
      <c r="D18" s="105"/>
      <c r="E18" s="105"/>
      <c r="F18" s="105"/>
      <c r="G18" s="105"/>
      <c r="H18" s="105"/>
      <c r="I18" s="105"/>
      <c r="O18" s="105" t="s">
        <v>69</v>
      </c>
      <c r="P18" s="105"/>
      <c r="Q18" s="105"/>
      <c r="R18" s="105"/>
      <c r="S18" s="105"/>
      <c r="T18" s="105"/>
      <c r="U18" s="105"/>
    </row>
    <row r="19" spans="1:30" x14ac:dyDescent="0.2">
      <c r="A19" s="94"/>
      <c r="B19" s="105"/>
      <c r="C19" s="105"/>
      <c r="D19" s="105"/>
      <c r="E19" s="105"/>
      <c r="F19" s="105"/>
      <c r="G19" s="105"/>
      <c r="H19" s="105"/>
      <c r="I19" s="105"/>
      <c r="O19" s="105"/>
      <c r="P19" s="105"/>
      <c r="Q19" s="105"/>
      <c r="R19" s="105"/>
      <c r="S19" s="105"/>
      <c r="T19" s="105"/>
      <c r="U19" s="105"/>
    </row>
    <row r="20" spans="1:30" x14ac:dyDescent="0.2">
      <c r="A20" s="94"/>
      <c r="B20" s="105"/>
      <c r="C20" s="105"/>
      <c r="D20" s="105"/>
      <c r="E20" s="105"/>
      <c r="F20" s="105"/>
      <c r="G20" s="105"/>
      <c r="H20" s="105"/>
      <c r="I20" s="105"/>
      <c r="O20" s="105"/>
      <c r="P20" s="105"/>
      <c r="Q20" s="105"/>
      <c r="R20" s="105"/>
      <c r="S20" s="105"/>
      <c r="T20" s="105"/>
      <c r="U20" s="105"/>
    </row>
    <row r="21" spans="1:30" x14ac:dyDescent="0.2">
      <c r="A21" s="94"/>
      <c r="B21" s="105"/>
      <c r="C21" s="105"/>
      <c r="D21" s="105"/>
      <c r="E21" s="105"/>
      <c r="F21" s="105"/>
      <c r="G21" s="105"/>
      <c r="H21" s="105"/>
      <c r="I21" s="105"/>
      <c r="O21" s="105"/>
      <c r="P21" s="105"/>
      <c r="Q21" s="105"/>
      <c r="R21" s="105"/>
      <c r="S21" s="105"/>
      <c r="T21" s="105"/>
      <c r="U21" s="105"/>
    </row>
    <row r="22" spans="1:30" x14ac:dyDescent="0.2">
      <c r="A22" s="94"/>
      <c r="B22" s="105"/>
      <c r="C22" s="105"/>
      <c r="D22" s="105"/>
      <c r="E22" s="105"/>
      <c r="F22" s="105"/>
      <c r="G22" s="105"/>
      <c r="H22" s="105"/>
      <c r="I22" s="105"/>
      <c r="O22" s="105"/>
      <c r="P22" s="105"/>
      <c r="Q22" s="105"/>
      <c r="R22" s="105"/>
      <c r="S22" s="105"/>
      <c r="T22" s="105"/>
      <c r="U22" s="105"/>
    </row>
    <row r="23" spans="1:30" x14ac:dyDescent="0.2">
      <c r="A23" s="94"/>
      <c r="B23" s="105"/>
      <c r="C23" s="105"/>
      <c r="D23" s="105"/>
      <c r="E23" s="105"/>
      <c r="F23" s="105"/>
      <c r="G23" s="105"/>
      <c r="H23" s="105"/>
      <c r="I23" s="105"/>
      <c r="O23" s="105"/>
      <c r="P23" s="105"/>
      <c r="Q23" s="105"/>
      <c r="R23" s="105"/>
      <c r="S23" s="105"/>
      <c r="T23" s="105"/>
      <c r="U23" s="105"/>
    </row>
    <row r="24" spans="1:30" x14ac:dyDescent="0.2">
      <c r="A24" s="94"/>
      <c r="B24" s="105"/>
      <c r="C24" s="105"/>
      <c r="D24" s="105"/>
      <c r="E24" s="105"/>
      <c r="F24" s="105"/>
      <c r="G24" s="105"/>
      <c r="H24" s="105"/>
      <c r="I24" s="105"/>
      <c r="O24" s="105"/>
      <c r="P24" s="105"/>
      <c r="Q24" s="105"/>
      <c r="R24" s="105"/>
      <c r="S24" s="105"/>
      <c r="T24" s="105"/>
      <c r="U24" s="105"/>
    </row>
    <row r="25" spans="1:30" x14ac:dyDescent="0.2">
      <c r="A25" s="94"/>
      <c r="B25" s="105"/>
      <c r="C25" s="105"/>
      <c r="D25" s="105"/>
      <c r="E25" s="105"/>
      <c r="F25" s="105"/>
      <c r="G25" s="105"/>
      <c r="H25" s="105"/>
      <c r="I25" s="105"/>
      <c r="O25" s="105"/>
      <c r="P25" s="105"/>
      <c r="Q25" s="105"/>
      <c r="R25" s="105"/>
      <c r="S25" s="105"/>
      <c r="T25" s="105"/>
      <c r="U25" s="105"/>
    </row>
    <row r="26" spans="1:30" x14ac:dyDescent="0.2">
      <c r="A26" s="94"/>
      <c r="B26" s="105"/>
      <c r="C26" s="105"/>
      <c r="D26" s="105"/>
      <c r="E26" s="105"/>
      <c r="F26" s="105"/>
      <c r="G26" s="105"/>
      <c r="H26" s="105"/>
      <c r="I26" s="105"/>
      <c r="O26" s="105"/>
      <c r="P26" s="105"/>
      <c r="Q26" s="105"/>
      <c r="R26" s="105"/>
      <c r="S26" s="105"/>
      <c r="T26" s="105"/>
      <c r="U26" s="105"/>
    </row>
    <row r="27" spans="1:30" x14ac:dyDescent="0.2">
      <c r="A27" s="94"/>
      <c r="B27" s="105"/>
      <c r="C27" s="105"/>
      <c r="D27" s="105"/>
      <c r="E27" s="105"/>
      <c r="F27" s="105"/>
      <c r="G27" s="105"/>
      <c r="H27" s="105"/>
      <c r="I27" s="105"/>
      <c r="O27" s="105"/>
      <c r="P27" s="105"/>
      <c r="Q27" s="105"/>
      <c r="R27" s="105"/>
      <c r="S27" s="105"/>
      <c r="T27" s="105"/>
      <c r="U27" s="105"/>
    </row>
    <row r="28" spans="1:30" x14ac:dyDescent="0.2">
      <c r="A28" s="94"/>
      <c r="B28" s="105"/>
      <c r="C28" s="105"/>
      <c r="D28" s="105"/>
      <c r="E28" s="105"/>
      <c r="F28" s="105"/>
      <c r="G28" s="105"/>
      <c r="H28" s="105"/>
      <c r="I28" s="105"/>
      <c r="O28" s="105"/>
      <c r="P28" s="105"/>
      <c r="Q28" s="105"/>
      <c r="R28" s="105"/>
      <c r="S28" s="105"/>
      <c r="T28" s="105"/>
      <c r="U28" s="105"/>
    </row>
    <row r="30" spans="1:30" x14ac:dyDescent="0.2">
      <c r="A30" s="107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</row>
    <row r="31" spans="1:30" x14ac:dyDescent="0.2">
      <c r="A31" s="107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</row>
    <row r="32" spans="1:30" x14ac:dyDescent="0.2">
      <c r="A32" s="107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</row>
    <row r="33" spans="1:30" x14ac:dyDescent="0.2">
      <c r="A33" s="107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</row>
    <row r="34" spans="1:30" x14ac:dyDescent="0.2">
      <c r="A34" s="107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</row>
    <row r="35" spans="1:30" x14ac:dyDescent="0.2">
      <c r="A35" s="107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</row>
    <row r="36" spans="1:30" x14ac:dyDescent="0.2">
      <c r="A36" s="201" t="s">
        <v>112</v>
      </c>
      <c r="B36" s="201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</row>
    <row r="37" spans="1:30" x14ac:dyDescent="0.2">
      <c r="A37" s="107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</row>
    <row r="39" spans="1:30" x14ac:dyDescent="0.2">
      <c r="A39" s="94"/>
      <c r="B39" s="105"/>
      <c r="C39" s="105"/>
      <c r="D39" s="105"/>
      <c r="E39" s="105"/>
      <c r="F39" s="105"/>
      <c r="G39" s="105"/>
      <c r="H39" s="105"/>
      <c r="I39" s="105"/>
    </row>
    <row r="40" spans="1:30" x14ac:dyDescent="0.2">
      <c r="B40" s="107"/>
      <c r="C40" s="107"/>
      <c r="D40" s="107"/>
      <c r="E40" s="107"/>
      <c r="F40" s="107"/>
      <c r="G40" s="107"/>
      <c r="H40" s="107"/>
      <c r="I40" s="107"/>
    </row>
    <row r="41" spans="1:30" x14ac:dyDescent="0.2">
      <c r="B41" s="105"/>
      <c r="C41" s="105"/>
      <c r="D41" s="105"/>
      <c r="E41" s="105"/>
      <c r="F41" s="105"/>
      <c r="G41" s="105"/>
      <c r="H41" s="105"/>
      <c r="I41" s="105"/>
    </row>
    <row r="42" spans="1:30" x14ac:dyDescent="0.2">
      <c r="B42" s="105"/>
      <c r="C42" s="105"/>
      <c r="D42" s="105"/>
      <c r="E42" s="105"/>
      <c r="F42" s="105"/>
      <c r="G42" s="105"/>
      <c r="H42" s="105"/>
      <c r="I42" s="105"/>
    </row>
    <row r="43" spans="1:30" x14ac:dyDescent="0.2">
      <c r="B43" s="105"/>
      <c r="C43" s="105"/>
      <c r="D43" s="105"/>
      <c r="E43" s="105"/>
      <c r="F43" s="105"/>
      <c r="G43" s="105"/>
      <c r="H43" s="105"/>
      <c r="I43" s="105"/>
    </row>
    <row r="44" spans="1:30" x14ac:dyDescent="0.2">
      <c r="B44" s="105"/>
      <c r="C44" s="105"/>
      <c r="D44" s="105"/>
      <c r="E44" s="105"/>
      <c r="F44" s="105"/>
      <c r="G44" s="105"/>
      <c r="H44" s="105"/>
      <c r="I44" s="105"/>
    </row>
    <row r="45" spans="1:30" x14ac:dyDescent="0.2">
      <c r="B45" s="105"/>
      <c r="C45" s="105"/>
      <c r="D45" s="105"/>
      <c r="E45" s="105"/>
      <c r="F45" s="105"/>
      <c r="G45" s="105"/>
      <c r="H45" s="105"/>
      <c r="I45" s="105"/>
    </row>
    <row r="46" spans="1:30" x14ac:dyDescent="0.2">
      <c r="B46" s="105"/>
      <c r="C46" s="105"/>
      <c r="D46" s="105"/>
      <c r="E46" s="105"/>
      <c r="F46" s="105"/>
      <c r="G46" s="105"/>
      <c r="H46" s="105"/>
      <c r="I46" s="105"/>
    </row>
    <row r="47" spans="1:30" x14ac:dyDescent="0.2">
      <c r="B47" s="105"/>
      <c r="C47" s="105"/>
      <c r="D47" s="105"/>
      <c r="E47" s="105"/>
      <c r="F47" s="105"/>
      <c r="G47" s="105"/>
      <c r="H47" s="105"/>
      <c r="I47" s="105"/>
    </row>
    <row r="48" spans="1:30" x14ac:dyDescent="0.2">
      <c r="B48" s="105"/>
      <c r="C48" s="105"/>
      <c r="D48" s="105"/>
      <c r="E48" s="105"/>
      <c r="F48" s="105"/>
      <c r="G48" s="105"/>
      <c r="H48" s="105"/>
      <c r="I48" s="105"/>
    </row>
    <row r="49" spans="2:9" x14ac:dyDescent="0.2">
      <c r="B49" s="105"/>
      <c r="C49" s="105"/>
      <c r="D49" s="105"/>
      <c r="E49" s="105"/>
      <c r="F49" s="105"/>
      <c r="G49" s="105"/>
      <c r="H49" s="105"/>
      <c r="I49" s="105"/>
    </row>
    <row r="50" spans="2:9" x14ac:dyDescent="0.2">
      <c r="B50" s="105"/>
      <c r="C50" s="105"/>
      <c r="D50" s="105"/>
      <c r="E50" s="105"/>
      <c r="F50" s="105"/>
      <c r="G50" s="105"/>
      <c r="H50" s="105"/>
      <c r="I50" s="105"/>
    </row>
    <row r="51" spans="2:9" x14ac:dyDescent="0.2">
      <c r="B51" s="105"/>
      <c r="C51" s="105"/>
      <c r="D51" s="105"/>
      <c r="E51" s="105"/>
      <c r="F51" s="105"/>
      <c r="G51" s="105"/>
      <c r="H51" s="105"/>
      <c r="I51" s="105"/>
    </row>
    <row r="52" spans="2:9" x14ac:dyDescent="0.2">
      <c r="B52" s="105"/>
      <c r="C52" s="105"/>
      <c r="D52" s="105"/>
      <c r="E52" s="105"/>
      <c r="F52" s="105"/>
      <c r="G52" s="105"/>
      <c r="H52" s="105"/>
      <c r="I52" s="105"/>
    </row>
    <row r="53" spans="2:9" x14ac:dyDescent="0.2">
      <c r="B53" s="105"/>
      <c r="C53" s="105"/>
      <c r="D53" s="105"/>
      <c r="E53" s="105"/>
      <c r="F53" s="105"/>
      <c r="G53" s="105"/>
      <c r="H53" s="105"/>
      <c r="I53" s="105"/>
    </row>
    <row r="54" spans="2:9" x14ac:dyDescent="0.2">
      <c r="B54" s="105"/>
      <c r="C54" s="105"/>
      <c r="D54" s="105"/>
      <c r="E54" s="105"/>
      <c r="F54" s="105"/>
      <c r="G54" s="105"/>
      <c r="H54" s="105"/>
      <c r="I54" s="105"/>
    </row>
    <row r="55" spans="2:9" x14ac:dyDescent="0.2">
      <c r="B55" s="105"/>
      <c r="C55" s="105"/>
      <c r="D55" s="105"/>
      <c r="E55" s="105"/>
      <c r="F55" s="105"/>
      <c r="G55" s="105"/>
      <c r="H55" s="105"/>
      <c r="I55" s="105"/>
    </row>
    <row r="56" spans="2:9" x14ac:dyDescent="0.2">
      <c r="B56" s="105"/>
      <c r="C56" s="105"/>
      <c r="D56" s="105"/>
      <c r="E56" s="105"/>
      <c r="F56" s="105"/>
      <c r="G56" s="105"/>
      <c r="H56" s="105"/>
      <c r="I56" s="105"/>
    </row>
    <row r="57" spans="2:9" x14ac:dyDescent="0.2">
      <c r="B57" s="105"/>
      <c r="C57" s="105"/>
      <c r="D57" s="105"/>
      <c r="E57" s="105"/>
      <c r="F57" s="105"/>
      <c r="G57" s="105"/>
      <c r="H57" s="105"/>
      <c r="I57" s="105"/>
    </row>
    <row r="58" spans="2:9" x14ac:dyDescent="0.2">
      <c r="B58" s="105"/>
      <c r="C58" s="105"/>
      <c r="D58" s="105"/>
      <c r="E58" s="105"/>
      <c r="F58" s="105"/>
      <c r="G58" s="105"/>
      <c r="H58" s="105"/>
      <c r="I58" s="105"/>
    </row>
    <row r="59" spans="2:9" x14ac:dyDescent="0.2">
      <c r="B59" s="105"/>
      <c r="C59" s="105"/>
      <c r="D59" s="105"/>
      <c r="E59" s="105"/>
      <c r="F59" s="105"/>
      <c r="G59" s="105"/>
      <c r="H59" s="105"/>
      <c r="I59" s="105"/>
    </row>
    <row r="60" spans="2:9" x14ac:dyDescent="0.2">
      <c r="B60" s="105"/>
      <c r="C60" s="105"/>
      <c r="D60" s="105"/>
      <c r="E60" s="105"/>
      <c r="F60" s="105"/>
      <c r="G60" s="105"/>
      <c r="H60" s="105"/>
      <c r="I60" s="105"/>
    </row>
    <row r="61" spans="2:9" x14ac:dyDescent="0.2">
      <c r="B61" s="105"/>
      <c r="C61" s="105"/>
      <c r="D61" s="105"/>
      <c r="E61" s="105"/>
      <c r="F61" s="105"/>
      <c r="G61" s="105"/>
      <c r="H61" s="105"/>
      <c r="I61" s="105"/>
    </row>
    <row r="62" spans="2:9" x14ac:dyDescent="0.2">
      <c r="B62" s="105"/>
      <c r="C62" s="105"/>
      <c r="D62" s="105"/>
      <c r="E62" s="105"/>
      <c r="F62" s="105"/>
      <c r="G62" s="105"/>
      <c r="H62" s="105"/>
      <c r="I62" s="105"/>
    </row>
    <row r="63" spans="2:9" x14ac:dyDescent="0.2">
      <c r="B63" s="105"/>
      <c r="C63" s="105"/>
      <c r="D63" s="105"/>
      <c r="E63" s="105"/>
      <c r="F63" s="105"/>
      <c r="G63" s="105"/>
      <c r="H63" s="105"/>
      <c r="I63" s="105"/>
    </row>
    <row r="64" spans="2:9" x14ac:dyDescent="0.2">
      <c r="B64" s="105"/>
      <c r="C64" s="105"/>
      <c r="D64" s="105"/>
      <c r="E64" s="105"/>
      <c r="F64" s="105"/>
      <c r="G64" s="105"/>
      <c r="H64" s="105"/>
      <c r="I64" s="105"/>
    </row>
    <row r="65" spans="1:30" x14ac:dyDescent="0.2">
      <c r="B65" s="105"/>
      <c r="C65" s="105"/>
      <c r="D65" s="105"/>
      <c r="E65" s="105"/>
      <c r="F65" s="105"/>
      <c r="G65" s="105"/>
      <c r="H65" s="105"/>
      <c r="I65" s="105"/>
    </row>
    <row r="66" spans="1:30" x14ac:dyDescent="0.2">
      <c r="B66" s="105"/>
      <c r="C66" s="105"/>
      <c r="D66" s="105"/>
      <c r="E66" s="105"/>
      <c r="F66" s="105"/>
      <c r="G66" s="105"/>
      <c r="H66" s="105"/>
      <c r="I66" s="105"/>
    </row>
    <row r="67" spans="1:30" x14ac:dyDescent="0.2">
      <c r="B67" s="105"/>
      <c r="C67" s="105"/>
      <c r="D67" s="105"/>
      <c r="E67" s="105"/>
      <c r="F67" s="105"/>
      <c r="G67" s="105"/>
      <c r="H67" s="105"/>
      <c r="I67" s="105"/>
    </row>
    <row r="68" spans="1:30" x14ac:dyDescent="0.2">
      <c r="B68" s="105"/>
      <c r="C68" s="105"/>
      <c r="D68" s="105"/>
      <c r="E68" s="105"/>
      <c r="F68" s="105"/>
      <c r="G68" s="105"/>
      <c r="H68" s="105"/>
      <c r="I68" s="105"/>
    </row>
    <row r="69" spans="1:30" x14ac:dyDescent="0.2">
      <c r="B69" s="105"/>
      <c r="C69" s="105"/>
      <c r="D69" s="105"/>
      <c r="E69" s="105"/>
      <c r="F69" s="105"/>
      <c r="G69" s="105"/>
      <c r="H69" s="105"/>
      <c r="I69" s="105"/>
    </row>
    <row r="70" spans="1:30" x14ac:dyDescent="0.2">
      <c r="B70" s="105"/>
      <c r="C70" s="105"/>
      <c r="D70" s="105"/>
      <c r="E70" s="105"/>
      <c r="F70" s="105"/>
      <c r="G70" s="105"/>
      <c r="H70" s="105"/>
      <c r="I70" s="105"/>
    </row>
    <row r="75" spans="1:30" x14ac:dyDescent="0.2">
      <c r="A75" s="107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</row>
    <row r="76" spans="1:30" x14ac:dyDescent="0.2">
      <c r="A76" s="107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</row>
    <row r="77" spans="1:30" x14ac:dyDescent="0.2">
      <c r="A77" s="107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</row>
    <row r="78" spans="1:30" x14ac:dyDescent="0.2">
      <c r="A78" s="107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</row>
    <row r="79" spans="1:30" x14ac:dyDescent="0.2">
      <c r="A79" s="107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</row>
    <row r="80" spans="1:30" x14ac:dyDescent="0.2">
      <c r="A80" s="107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</row>
    <row r="81" spans="1:30" x14ac:dyDescent="0.2">
      <c r="A81" s="107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</row>
    <row r="82" spans="1:30" x14ac:dyDescent="0.2">
      <c r="A82" s="107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</row>
  </sheetData>
  <mergeCells count="1">
    <mergeCell ref="A36:B36"/>
  </mergeCells>
  <hyperlinks>
    <hyperlink ref="A36" location="OBSAH!A1" display="Zpět na Obsah" xr:uid="{67076AEE-378A-43F4-8DAD-AF839C29146D}"/>
    <hyperlink ref="A36:B36" location="CONTENTS!A1" display="Back to Contents" xr:uid="{D7DBB8BA-0B44-4A01-8C55-26060D12E771}"/>
  </hyperlink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J28" sqref="J28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J14"/>
  <sheetViews>
    <sheetView zoomScale="115" zoomScaleNormal="115" workbookViewId="0">
      <selection activeCell="A6" sqref="A6"/>
    </sheetView>
  </sheetViews>
  <sheetFormatPr defaultColWidth="8.85546875" defaultRowHeight="12" x14ac:dyDescent="0.2"/>
  <cols>
    <col min="1" max="1" width="25.7109375" style="4" customWidth="1"/>
    <col min="2" max="7" width="12.28515625" style="4" customWidth="1"/>
    <col min="8" max="8" width="31.28515625" style="4" customWidth="1"/>
    <col min="9" max="9" width="27.28515625" style="4" customWidth="1"/>
    <col min="10" max="10" width="29.5703125" style="4" customWidth="1"/>
    <col min="11" max="16384" width="8.85546875" style="4"/>
  </cols>
  <sheetData>
    <row r="1" spans="1:10" x14ac:dyDescent="0.2">
      <c r="A1" s="4" t="s">
        <v>131</v>
      </c>
    </row>
    <row r="2" spans="1:10" ht="17.45" customHeight="1" x14ac:dyDescent="0.2">
      <c r="A2" s="74"/>
      <c r="B2" s="75" t="s">
        <v>10</v>
      </c>
      <c r="C2" s="76" t="s">
        <v>11</v>
      </c>
      <c r="D2" s="77" t="s">
        <v>12</v>
      </c>
      <c r="E2" s="77" t="s">
        <v>13</v>
      </c>
      <c r="F2" s="77" t="s">
        <v>14</v>
      </c>
      <c r="G2" s="78" t="s">
        <v>27</v>
      </c>
      <c r="H2" s="10"/>
      <c r="I2" s="10"/>
      <c r="J2" s="10"/>
    </row>
    <row r="3" spans="1:10" ht="45.75" thickBot="1" x14ac:dyDescent="0.25">
      <c r="A3" s="51"/>
      <c r="B3" s="52" t="s">
        <v>132</v>
      </c>
      <c r="C3" s="53" t="s">
        <v>133</v>
      </c>
      <c r="D3" s="53" t="s">
        <v>134</v>
      </c>
      <c r="E3" s="53" t="s">
        <v>135</v>
      </c>
      <c r="F3" s="53" t="s">
        <v>137</v>
      </c>
      <c r="G3" s="54" t="s">
        <v>136</v>
      </c>
      <c r="H3" s="11"/>
      <c r="I3" s="11"/>
      <c r="J3" s="12"/>
    </row>
    <row r="4" spans="1:10" ht="12.75" thickTop="1" x14ac:dyDescent="0.2">
      <c r="A4" s="55" t="s">
        <v>138</v>
      </c>
      <c r="B4" s="56">
        <v>3416</v>
      </c>
      <c r="C4" s="62"/>
      <c r="D4" s="62"/>
      <c r="E4" s="57"/>
      <c r="F4" s="57"/>
      <c r="G4" s="58">
        <v>3444.4949999999999</v>
      </c>
      <c r="H4" s="13"/>
      <c r="I4" s="11"/>
      <c r="J4" s="11"/>
    </row>
    <row r="5" spans="1:10" ht="22.5" x14ac:dyDescent="0.2">
      <c r="A5" s="59" t="s">
        <v>257</v>
      </c>
      <c r="B5" s="108">
        <v>2222</v>
      </c>
      <c r="C5" s="109">
        <v>2263</v>
      </c>
      <c r="D5" s="62">
        <v>2285</v>
      </c>
      <c r="E5" s="62"/>
      <c r="F5" s="62"/>
      <c r="G5" s="63"/>
      <c r="H5" s="11"/>
      <c r="I5" s="9"/>
      <c r="J5" s="14"/>
    </row>
    <row r="6" spans="1:10" x14ac:dyDescent="0.2">
      <c r="A6" s="59" t="s">
        <v>139</v>
      </c>
      <c r="B6" s="60"/>
      <c r="C6" s="61">
        <v>2173.1999999999998</v>
      </c>
      <c r="D6" s="62">
        <v>2192</v>
      </c>
      <c r="E6" s="62">
        <v>2192</v>
      </c>
      <c r="F6" s="62">
        <v>2222</v>
      </c>
      <c r="G6" s="64">
        <v>2236.8000000000002</v>
      </c>
      <c r="H6" s="11"/>
      <c r="I6" s="14"/>
      <c r="J6" s="14"/>
    </row>
    <row r="7" spans="1:10" x14ac:dyDescent="0.2">
      <c r="A7" s="59" t="s">
        <v>140</v>
      </c>
      <c r="B7" s="60"/>
      <c r="C7" s="61"/>
      <c r="D7" s="62"/>
      <c r="E7" s="62">
        <v>242.58256399999999</v>
      </c>
      <c r="F7" s="62">
        <v>242.58256399999999</v>
      </c>
      <c r="G7" s="64">
        <v>237.568905</v>
      </c>
      <c r="H7" s="11"/>
      <c r="I7" s="14"/>
      <c r="J7" s="14"/>
    </row>
    <row r="8" spans="1:10" x14ac:dyDescent="0.2">
      <c r="A8" s="59" t="s">
        <v>141</v>
      </c>
      <c r="B8" s="60"/>
      <c r="C8" s="61"/>
      <c r="D8" s="62"/>
      <c r="E8" s="62">
        <v>128</v>
      </c>
      <c r="F8" s="62">
        <v>128</v>
      </c>
      <c r="G8" s="64">
        <v>142.19999999999999</v>
      </c>
      <c r="H8" s="11"/>
      <c r="I8" s="11"/>
      <c r="J8" s="11"/>
    </row>
    <row r="9" spans="1:10" x14ac:dyDescent="0.2">
      <c r="A9" s="59" t="s">
        <v>142</v>
      </c>
      <c r="B9" s="60"/>
      <c r="C9" s="61"/>
      <c r="D9" s="62"/>
      <c r="E9" s="62">
        <f>E6+E7-E8</f>
        <v>2306.5825639999998</v>
      </c>
      <c r="F9" s="62">
        <f>F6+F7-F8</f>
        <v>2336.5825639999998</v>
      </c>
      <c r="G9" s="58">
        <f>G6+G7-G8</f>
        <v>2332.1689050000004</v>
      </c>
      <c r="H9" s="13"/>
      <c r="I9" s="11"/>
      <c r="J9" s="14"/>
    </row>
    <row r="10" spans="1:10" x14ac:dyDescent="0.2">
      <c r="A10" s="59" t="s">
        <v>143</v>
      </c>
      <c r="B10" s="60">
        <v>7989</v>
      </c>
      <c r="C10" s="61">
        <v>7751</v>
      </c>
      <c r="D10" s="62">
        <v>7751</v>
      </c>
      <c r="E10" s="65">
        <v>7726</v>
      </c>
      <c r="F10" s="62"/>
      <c r="G10" s="65">
        <v>8057</v>
      </c>
      <c r="H10" s="13"/>
      <c r="I10" s="11"/>
      <c r="J10" s="15"/>
    </row>
    <row r="11" spans="1:10" x14ac:dyDescent="0.2">
      <c r="A11" s="66" t="s">
        <v>144</v>
      </c>
      <c r="B11" s="60" t="s">
        <v>122</v>
      </c>
      <c r="C11" s="61" t="s">
        <v>124</v>
      </c>
      <c r="D11" s="67" t="s">
        <v>126</v>
      </c>
      <c r="E11" s="67" t="s">
        <v>127</v>
      </c>
      <c r="F11" s="62"/>
      <c r="G11" s="68" t="s">
        <v>129</v>
      </c>
      <c r="H11" s="15"/>
      <c r="I11" s="11"/>
      <c r="J11" s="15"/>
    </row>
    <row r="12" spans="1:10" x14ac:dyDescent="0.2">
      <c r="A12" s="69" t="s">
        <v>145</v>
      </c>
      <c r="B12" s="70" t="s">
        <v>123</v>
      </c>
      <c r="C12" s="71" t="s">
        <v>125</v>
      </c>
      <c r="D12" s="72" t="s">
        <v>125</v>
      </c>
      <c r="E12" s="72" t="s">
        <v>128</v>
      </c>
      <c r="F12" s="110"/>
      <c r="G12" s="73" t="s">
        <v>130</v>
      </c>
    </row>
    <row r="13" spans="1:10" x14ac:dyDescent="0.2">
      <c r="A13" s="42"/>
      <c r="B13" s="43"/>
      <c r="C13" s="44"/>
      <c r="D13" s="44"/>
      <c r="E13" s="43"/>
      <c r="F13" s="44"/>
    </row>
    <row r="14" spans="1:10" x14ac:dyDescent="0.2">
      <c r="A14" s="201" t="s">
        <v>112</v>
      </c>
      <c r="B14" s="201"/>
    </row>
  </sheetData>
  <mergeCells count="1">
    <mergeCell ref="A14:B14"/>
  </mergeCells>
  <hyperlinks>
    <hyperlink ref="A14" location="OBSAH!A1" display="Zpět na Obsah" xr:uid="{9FF28A7F-59CA-4851-AF8C-F6DD2A7948BF}"/>
    <hyperlink ref="A14:B14" location="CONTENTS!A1" display="Back to Contents" xr:uid="{6DCEF1E2-3CC4-4172-8B3E-37C71FEDA885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5826-8149-42ED-A437-9FEF9F987EFB}">
  <sheetPr>
    <tabColor theme="0" tint="-0.34998626667073579"/>
  </sheetPr>
  <dimension ref="A1:H34"/>
  <sheetViews>
    <sheetView zoomScaleNormal="100" workbookViewId="0">
      <selection activeCell="I36" sqref="I36"/>
    </sheetView>
  </sheetViews>
  <sheetFormatPr defaultColWidth="9.140625" defaultRowHeight="12" x14ac:dyDescent="0.2"/>
  <cols>
    <col min="1" max="1" width="14.5703125" style="4" bestFit="1" customWidth="1"/>
    <col min="2" max="3" width="9.140625" style="4"/>
    <col min="4" max="4" width="10.42578125" style="4" bestFit="1" customWidth="1"/>
    <col min="5" max="16384" width="9.140625" style="4"/>
  </cols>
  <sheetData>
    <row r="1" spans="1:8" x14ac:dyDescent="0.2">
      <c r="A1" s="4" t="s">
        <v>182</v>
      </c>
    </row>
    <row r="2" spans="1:8" s="116" customFormat="1" x14ac:dyDescent="0.2">
      <c r="A2" s="6"/>
      <c r="B2" s="6" t="s">
        <v>165</v>
      </c>
      <c r="C2" s="6" t="s">
        <v>166</v>
      </c>
      <c r="D2" s="6" t="s">
        <v>167</v>
      </c>
      <c r="E2" s="6" t="s">
        <v>70</v>
      </c>
      <c r="F2" s="6" t="s">
        <v>168</v>
      </c>
      <c r="G2" s="6" t="s">
        <v>71</v>
      </c>
      <c r="H2" s="6" t="s">
        <v>169</v>
      </c>
    </row>
    <row r="3" spans="1:8" x14ac:dyDescent="0.2">
      <c r="A3" s="111">
        <v>2022</v>
      </c>
      <c r="B3" s="112">
        <v>31.454000000000001</v>
      </c>
      <c r="C3" s="112">
        <v>5.7279999999999998</v>
      </c>
      <c r="D3" s="112">
        <v>4.7320000000000002</v>
      </c>
      <c r="E3" s="112">
        <v>3.5920000000000001</v>
      </c>
      <c r="F3" s="112">
        <v>1.008</v>
      </c>
      <c r="G3" s="112">
        <v>2.0339999999999998</v>
      </c>
      <c r="H3" s="112">
        <v>0.85099999999999998</v>
      </c>
    </row>
    <row r="4" spans="1:8" x14ac:dyDescent="0.2">
      <c r="A4" s="111">
        <v>2023</v>
      </c>
      <c r="B4" s="112">
        <v>39.438000000000002</v>
      </c>
      <c r="C4" s="112">
        <v>5.4249999999999998</v>
      </c>
      <c r="D4" s="112">
        <v>4.6479999999999997</v>
      </c>
      <c r="E4" s="112">
        <v>2.8260000000000001</v>
      </c>
      <c r="F4" s="112">
        <v>0.77700000000000002</v>
      </c>
      <c r="G4" s="112">
        <v>1.7270000000000001</v>
      </c>
      <c r="H4" s="112">
        <v>0.629</v>
      </c>
    </row>
    <row r="5" spans="1:8" x14ac:dyDescent="0.2">
      <c r="A5" s="111">
        <v>2024</v>
      </c>
      <c r="B5" s="112">
        <v>31.305</v>
      </c>
      <c r="C5" s="112">
        <v>4.359</v>
      </c>
      <c r="D5" s="112">
        <v>4.2629999999999999</v>
      </c>
      <c r="E5" s="112">
        <v>2.6749999999999998</v>
      </c>
      <c r="F5" s="112">
        <v>0.71199999999999997</v>
      </c>
      <c r="G5" s="112">
        <v>1.417</v>
      </c>
      <c r="H5" s="112">
        <v>0.85199999999999998</v>
      </c>
    </row>
    <row r="6" spans="1:8" s="25" customFormat="1" ht="24" x14ac:dyDescent="0.25">
      <c r="A6" s="27" t="s">
        <v>170</v>
      </c>
      <c r="B6" s="165">
        <v>24.602</v>
      </c>
      <c r="C6" s="165">
        <v>2.6920000000000002</v>
      </c>
      <c r="D6" s="165">
        <v>3.0489999999999999</v>
      </c>
      <c r="E6" s="165">
        <v>1.9910000000000001</v>
      </c>
      <c r="F6" s="165">
        <v>0.86099999999999999</v>
      </c>
      <c r="G6" s="165">
        <v>1.294</v>
      </c>
      <c r="H6" s="165">
        <v>0.57499999999999996</v>
      </c>
    </row>
    <row r="9" spans="1:8" x14ac:dyDescent="0.2">
      <c r="B9" s="113"/>
    </row>
    <row r="10" spans="1:8" x14ac:dyDescent="0.2">
      <c r="B10" s="113"/>
    </row>
    <row r="11" spans="1:8" x14ac:dyDescent="0.2">
      <c r="B11" s="113"/>
    </row>
    <row r="12" spans="1:8" x14ac:dyDescent="0.2">
      <c r="B12" s="113"/>
    </row>
    <row r="34" spans="1:2" x14ac:dyDescent="0.2">
      <c r="A34" s="201" t="s">
        <v>112</v>
      </c>
      <c r="B34" s="201"/>
    </row>
  </sheetData>
  <mergeCells count="1">
    <mergeCell ref="A34:B34"/>
  </mergeCells>
  <hyperlinks>
    <hyperlink ref="A34" location="OBSAH!A1" display="Zpět na Obsah" xr:uid="{05D177A8-E4CA-4F92-ADBA-05CD495DD848}"/>
    <hyperlink ref="A34:B34" location="CONTENTS!A1" display="Back to Contents" xr:uid="{97A7893F-DB6E-4D7E-BF36-F0C618DA5A2B}"/>
  </hyperlinks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C579-B367-445E-AECF-01186B9916B2}">
  <sheetPr>
    <tabColor theme="0" tint="-0.34998626667073579"/>
  </sheetPr>
  <dimension ref="A1:J34"/>
  <sheetViews>
    <sheetView workbookViewId="0">
      <selection activeCell="H39" sqref="H39"/>
    </sheetView>
  </sheetViews>
  <sheetFormatPr defaultColWidth="9.140625" defaultRowHeight="12" x14ac:dyDescent="0.2"/>
  <cols>
    <col min="1" max="1" width="14.5703125" style="4" bestFit="1" customWidth="1"/>
    <col min="2" max="3" width="9.140625" style="4"/>
    <col min="4" max="4" width="10.42578125" style="4" bestFit="1" customWidth="1"/>
    <col min="5" max="8" width="9.140625" style="4"/>
    <col min="9" max="9" width="9.42578125" style="4" bestFit="1" customWidth="1"/>
    <col min="10" max="16384" width="9.140625" style="4"/>
  </cols>
  <sheetData>
    <row r="1" spans="1:8" x14ac:dyDescent="0.2">
      <c r="A1" s="4" t="s">
        <v>183</v>
      </c>
    </row>
    <row r="2" spans="1:8" x14ac:dyDescent="0.2">
      <c r="A2" s="5"/>
      <c r="B2" s="114" t="s">
        <v>165</v>
      </c>
      <c r="C2" s="114" t="s">
        <v>166</v>
      </c>
      <c r="D2" s="114" t="s">
        <v>167</v>
      </c>
      <c r="E2" s="114" t="s">
        <v>70</v>
      </c>
      <c r="F2" s="114" t="s">
        <v>168</v>
      </c>
      <c r="G2" s="114" t="s">
        <v>71</v>
      </c>
      <c r="H2" s="114" t="s">
        <v>169</v>
      </c>
    </row>
    <row r="3" spans="1:8" x14ac:dyDescent="0.2">
      <c r="A3" s="111">
        <v>2022</v>
      </c>
      <c r="B3" s="5">
        <v>12.3</v>
      </c>
      <c r="C3" s="5">
        <v>10.8</v>
      </c>
      <c r="D3" s="5">
        <v>9.9</v>
      </c>
      <c r="E3" s="5">
        <v>12.8</v>
      </c>
      <c r="F3" s="5">
        <v>3.6</v>
      </c>
      <c r="G3" s="5">
        <v>12.4</v>
      </c>
      <c r="H3" s="5">
        <v>14.4</v>
      </c>
    </row>
    <row r="4" spans="1:8" x14ac:dyDescent="0.2">
      <c r="A4" s="111">
        <v>2023</v>
      </c>
      <c r="B4" s="5">
        <v>14.3</v>
      </c>
      <c r="C4" s="5">
        <v>9.4</v>
      </c>
      <c r="D4" s="5">
        <v>8.9</v>
      </c>
      <c r="E4" s="5">
        <v>9.1999999999999993</v>
      </c>
      <c r="F4" s="5">
        <v>2.6</v>
      </c>
      <c r="G4" s="5">
        <v>9.6999999999999993</v>
      </c>
      <c r="H4" s="5">
        <v>9.8000000000000007</v>
      </c>
    </row>
    <row r="5" spans="1:8" x14ac:dyDescent="0.2">
      <c r="A5" s="111">
        <v>2024</v>
      </c>
      <c r="B5" s="5">
        <v>10.3</v>
      </c>
      <c r="C5" s="5">
        <v>6.9</v>
      </c>
      <c r="D5" s="5">
        <v>7.6</v>
      </c>
      <c r="E5" s="5">
        <v>8.1</v>
      </c>
      <c r="F5" s="5">
        <v>2.2000000000000002</v>
      </c>
      <c r="G5" s="5">
        <v>7.6</v>
      </c>
      <c r="H5" s="5">
        <v>13.1</v>
      </c>
    </row>
    <row r="6" spans="1:8" s="25" customFormat="1" ht="24" x14ac:dyDescent="0.25">
      <c r="A6" s="27" t="s">
        <v>170</v>
      </c>
      <c r="B6" s="166">
        <v>7.7</v>
      </c>
      <c r="C6" s="166">
        <v>4</v>
      </c>
      <c r="D6" s="166">
        <v>5.0999999999999996</v>
      </c>
      <c r="E6" s="166">
        <v>5.7</v>
      </c>
      <c r="F6" s="166">
        <v>2.6</v>
      </c>
      <c r="G6" s="166">
        <v>6.6</v>
      </c>
      <c r="H6" s="166">
        <v>8</v>
      </c>
    </row>
    <row r="19" spans="2:10" x14ac:dyDescent="0.2">
      <c r="B19" s="113"/>
      <c r="C19" s="113"/>
      <c r="D19" s="113"/>
      <c r="E19" s="113"/>
      <c r="F19" s="113"/>
      <c r="G19" s="113"/>
      <c r="H19" s="113"/>
      <c r="I19" s="115"/>
      <c r="J19" s="113"/>
    </row>
    <row r="20" spans="2:10" x14ac:dyDescent="0.2">
      <c r="B20" s="113"/>
      <c r="C20" s="113"/>
      <c r="D20" s="113"/>
      <c r="E20" s="113"/>
      <c r="F20" s="113"/>
      <c r="G20" s="113"/>
      <c r="H20" s="113"/>
      <c r="I20" s="115"/>
      <c r="J20" s="113"/>
    </row>
    <row r="21" spans="2:10" x14ac:dyDescent="0.2">
      <c r="B21" s="113"/>
      <c r="C21" s="113"/>
      <c r="D21" s="113"/>
      <c r="E21" s="113"/>
      <c r="F21" s="113"/>
      <c r="G21" s="113"/>
      <c r="H21" s="113"/>
      <c r="I21" s="115"/>
      <c r="J21" s="113"/>
    </row>
    <row r="22" spans="2:10" x14ac:dyDescent="0.2">
      <c r="B22" s="113"/>
      <c r="C22" s="113"/>
      <c r="D22" s="113"/>
      <c r="E22" s="113"/>
      <c r="F22" s="113"/>
      <c r="G22" s="113"/>
      <c r="H22" s="113"/>
      <c r="I22" s="115"/>
    </row>
    <row r="34" spans="1:2" x14ac:dyDescent="0.2">
      <c r="A34" s="201" t="s">
        <v>112</v>
      </c>
      <c r="B34" s="201"/>
    </row>
  </sheetData>
  <mergeCells count="1">
    <mergeCell ref="A34:B34"/>
  </mergeCells>
  <hyperlinks>
    <hyperlink ref="A34" location="OBSAH!A1" display="Zpět na Obsah" xr:uid="{F3B441E9-B0B7-4854-A9FC-5D4803D728F0}"/>
    <hyperlink ref="A34:B34" location="CONTENTS!A1" display="Back to Contents" xr:uid="{4E2349FD-C767-44D8-A661-3FF43B299278}"/>
  </hyperlinks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1e5c241e9a9d7f0004284fca1d64e9f2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939efdf16b18711d651e606e394a2112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Props1.xml><?xml version="1.0" encoding="utf-8"?>
<ds:datastoreItem xmlns:ds="http://schemas.openxmlformats.org/officeDocument/2006/customXml" ds:itemID="{04ED17F6-6EDA-44D1-99FE-51D40F734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956C38-F25E-44B8-B5D6-06527B498A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44182-933A-433F-92CE-165F61AD31D8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4</vt:i4>
      </vt:variant>
    </vt:vector>
  </HeadingPairs>
  <TitlesOfParts>
    <vt:vector size="28" baseType="lpstr">
      <vt:lpstr>CONTENTS</vt:lpstr>
      <vt:lpstr>CHAPTER 2</vt:lpstr>
      <vt:lpstr>C 1</vt:lpstr>
      <vt:lpstr>C B1.1</vt:lpstr>
      <vt:lpstr>C B1.2</vt:lpstr>
      <vt:lpstr>CHAPTER 3</vt:lpstr>
      <vt:lpstr>T 1</vt:lpstr>
      <vt:lpstr>C B2.1</vt:lpstr>
      <vt:lpstr>C B2.2</vt:lpstr>
      <vt:lpstr>C 2</vt:lpstr>
      <vt:lpstr>C 3</vt:lpstr>
      <vt:lpstr>C B3.1</vt:lpstr>
      <vt:lpstr>C B3.2</vt:lpstr>
      <vt:lpstr>CHAPTER 4</vt:lpstr>
      <vt:lpstr>T 2</vt:lpstr>
      <vt:lpstr>T 3</vt:lpstr>
      <vt:lpstr>C 4</vt:lpstr>
      <vt:lpstr>C 5</vt:lpstr>
      <vt:lpstr>T 4</vt:lpstr>
      <vt:lpstr>C 6</vt:lpstr>
      <vt:lpstr>C 7</vt:lpstr>
      <vt:lpstr>T B4.1</vt:lpstr>
      <vt:lpstr>T B4.2</vt:lpstr>
      <vt:lpstr>T B4.3</vt:lpstr>
      <vt:lpstr>CONTENTS!_Toc207884317</vt:lpstr>
      <vt:lpstr>CONTENTS!_Toc52544076</vt:lpstr>
      <vt:lpstr>CONTENTS!_Toc52544077</vt:lpstr>
      <vt:lpstr>CONTENTS!_Toc52544078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2025-11-30T12:33:07Z</dcterms:created>
  <dcterms:modified xsi:type="dcterms:W3CDTF">2025-12-02T12:55:38Z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